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公招总成绩及排名" sheetId="2" r:id="rId1"/>
  </sheets>
  <definedNames>
    <definedName name="_xlnm._FilterDatabase" localSheetId="0" hidden="1">公招总成绩及排名!$A$3:$J$183</definedName>
  </definedNames>
  <calcPr calcId="144525"/>
</workbook>
</file>

<file path=xl/sharedStrings.xml><?xml version="1.0" encoding="utf-8"?>
<sst xmlns="http://schemas.openxmlformats.org/spreadsheetml/2006/main" count="572" uniqueCount="419">
  <si>
    <t>附件</t>
  </si>
  <si>
    <r>
      <rPr>
        <sz val="15"/>
        <rFont val="方正小标宋简体"/>
        <charset val="134"/>
      </rPr>
      <t>2019年简阳市公开招聘卫健系统事业单位工作人员
考试总成绩及排名</t>
    </r>
    <r>
      <rPr>
        <sz val="15"/>
        <rFont val="Arial"/>
        <charset val="134"/>
      </rPr>
      <t> </t>
    </r>
  </si>
  <si>
    <t>序号</t>
  </si>
  <si>
    <t>姓名</t>
  </si>
  <si>
    <t>准考证号</t>
  </si>
  <si>
    <t>报考职位</t>
  </si>
  <si>
    <t>招聘
人数</t>
  </si>
  <si>
    <t>笔试总成绩（含加分）</t>
  </si>
  <si>
    <t>面试成绩</t>
  </si>
  <si>
    <t>考试总成绩</t>
  </si>
  <si>
    <t>考试总成绩
排名</t>
  </si>
  <si>
    <t>岳圣铠</t>
  </si>
  <si>
    <t>09246480316</t>
  </si>
  <si>
    <t>01001管理</t>
  </si>
  <si>
    <t>秦冰月</t>
  </si>
  <si>
    <t>09246480122</t>
  </si>
  <si>
    <t>傅小倩</t>
  </si>
  <si>
    <t>09246480421</t>
  </si>
  <si>
    <t>01002管理</t>
  </si>
  <si>
    <t>刘志鹏</t>
  </si>
  <si>
    <t>09246480830</t>
  </si>
  <si>
    <t>王江</t>
  </si>
  <si>
    <t>09246480304</t>
  </si>
  <si>
    <t>王晶</t>
  </si>
  <si>
    <t>09246480805</t>
  </si>
  <si>
    <t>01003管理</t>
  </si>
  <si>
    <t>郭祝君</t>
  </si>
  <si>
    <t>09246480414</t>
  </si>
  <si>
    <t>缺考</t>
  </si>
  <si>
    <t>/</t>
  </si>
  <si>
    <t>马莅芦</t>
  </si>
  <si>
    <t>09246480726</t>
  </si>
  <si>
    <t>01004管理</t>
  </si>
  <si>
    <t>贺小艳</t>
  </si>
  <si>
    <t>09246480211</t>
  </si>
  <si>
    <t>赵清清</t>
  </si>
  <si>
    <t>09246480107</t>
  </si>
  <si>
    <t>01005管理</t>
  </si>
  <si>
    <t>刘雅琪</t>
  </si>
  <si>
    <t>09246480322</t>
  </si>
  <si>
    <t>王映</t>
  </si>
  <si>
    <t>09246480918</t>
  </si>
  <si>
    <t>01006管理</t>
  </si>
  <si>
    <t>李佳</t>
  </si>
  <si>
    <t>09246480603</t>
  </si>
  <si>
    <t>李英</t>
  </si>
  <si>
    <t>09246481002</t>
  </si>
  <si>
    <t>01007管理</t>
  </si>
  <si>
    <t>张琦</t>
  </si>
  <si>
    <t>09246480511</t>
  </si>
  <si>
    <t>罗琳</t>
  </si>
  <si>
    <t>09246480723</t>
  </si>
  <si>
    <t>01008管理</t>
  </si>
  <si>
    <t>王业</t>
  </si>
  <si>
    <t>09246480725</t>
  </si>
  <si>
    <t>廖越</t>
  </si>
  <si>
    <t>09246480730</t>
  </si>
  <si>
    <t>杨梅</t>
  </si>
  <si>
    <t>09246480326</t>
  </si>
  <si>
    <t>傅荣海</t>
  </si>
  <si>
    <t>09246480507</t>
  </si>
  <si>
    <t>01009管理</t>
  </si>
  <si>
    <t>陶娅婷</t>
  </si>
  <si>
    <t>09246480619</t>
  </si>
  <si>
    <t>彭澎</t>
  </si>
  <si>
    <t>09246480415</t>
  </si>
  <si>
    <t>01010管理</t>
  </si>
  <si>
    <t>柴蕾</t>
  </si>
  <si>
    <t>09246480520</t>
  </si>
  <si>
    <t>01011管理</t>
  </si>
  <si>
    <t>罗盼</t>
  </si>
  <si>
    <t>09246480722</t>
  </si>
  <si>
    <t>周琦</t>
  </si>
  <si>
    <t>09246480708</t>
  </si>
  <si>
    <t>01012管理</t>
  </si>
  <si>
    <t>李珉</t>
  </si>
  <si>
    <t>09246480117</t>
  </si>
  <si>
    <t>王宁娜</t>
  </si>
  <si>
    <t>09246482211</t>
  </si>
  <si>
    <t>03001专业技术</t>
  </si>
  <si>
    <t>付洁</t>
  </si>
  <si>
    <t>09246482723</t>
  </si>
  <si>
    <t>江月婷</t>
  </si>
  <si>
    <t>09246481912</t>
  </si>
  <si>
    <t>陈思</t>
  </si>
  <si>
    <t>09246481515</t>
  </si>
  <si>
    <t>周柯帆</t>
  </si>
  <si>
    <t>09246481211</t>
  </si>
  <si>
    <t>钟鸥</t>
  </si>
  <si>
    <t>09246481407</t>
  </si>
  <si>
    <t>黄钱芬</t>
  </si>
  <si>
    <t>09246482519</t>
  </si>
  <si>
    <t>刘霞</t>
  </si>
  <si>
    <t>09246482225</t>
  </si>
  <si>
    <t>蒋东梅</t>
  </si>
  <si>
    <t>09246481107</t>
  </si>
  <si>
    <t>黄素会</t>
  </si>
  <si>
    <t>09246481716</t>
  </si>
  <si>
    <t>唐婉利</t>
  </si>
  <si>
    <t>09246482429</t>
  </si>
  <si>
    <t>蔡嘉丽</t>
  </si>
  <si>
    <t>09246482013</t>
  </si>
  <si>
    <t>杨红</t>
  </si>
  <si>
    <t>09246481523</t>
  </si>
  <si>
    <t>钟希平</t>
  </si>
  <si>
    <t>09246481318</t>
  </si>
  <si>
    <t>张晗春</t>
  </si>
  <si>
    <t>09246481608</t>
  </si>
  <si>
    <t>唐晓琳</t>
  </si>
  <si>
    <t>09246481517</t>
  </si>
  <si>
    <t>邓小玲</t>
  </si>
  <si>
    <t>09246482025</t>
  </si>
  <si>
    <t>吴婧宇</t>
  </si>
  <si>
    <t>09246482010</t>
  </si>
  <si>
    <t>张波</t>
  </si>
  <si>
    <t>09246482310</t>
  </si>
  <si>
    <t>郭皓雨</t>
  </si>
  <si>
    <t>09246481916</t>
  </si>
  <si>
    <t>罗文</t>
  </si>
  <si>
    <t>09246481715</t>
  </si>
  <si>
    <t>廖明会</t>
  </si>
  <si>
    <t>09246482608</t>
  </si>
  <si>
    <t>李漪</t>
  </si>
  <si>
    <t>09246481922</t>
  </si>
  <si>
    <t>李月霞</t>
  </si>
  <si>
    <t>09246481325</t>
  </si>
  <si>
    <t>叶薛姣</t>
  </si>
  <si>
    <t>09246482504</t>
  </si>
  <si>
    <t>朱宝珍</t>
  </si>
  <si>
    <t>09246482514</t>
  </si>
  <si>
    <t>唐敏</t>
  </si>
  <si>
    <t>09246482030</t>
  </si>
  <si>
    <t>万露</t>
  </si>
  <si>
    <t>09246482217</t>
  </si>
  <si>
    <t>周进</t>
  </si>
  <si>
    <t>09246481530</t>
  </si>
  <si>
    <t>09246482103</t>
  </si>
  <si>
    <t>李兰</t>
  </si>
  <si>
    <t>09246482212</t>
  </si>
  <si>
    <t>魏小凤</t>
  </si>
  <si>
    <t>09246481623</t>
  </si>
  <si>
    <t>鄢明锦</t>
  </si>
  <si>
    <t>09246482714</t>
  </si>
  <si>
    <t>李红丽</t>
  </si>
  <si>
    <t>09246482130</t>
  </si>
  <si>
    <t>杨海燕</t>
  </si>
  <si>
    <t>09246481819</t>
  </si>
  <si>
    <t>鄢帅</t>
  </si>
  <si>
    <t>09246482022</t>
  </si>
  <si>
    <t>王蒂</t>
  </si>
  <si>
    <t>09246481403</t>
  </si>
  <si>
    <t>张芮琦</t>
  </si>
  <si>
    <t>09246481713</t>
  </si>
  <si>
    <t>魏秋萍</t>
  </si>
  <si>
    <t>09246481627</t>
  </si>
  <si>
    <t>蒋烛霜</t>
  </si>
  <si>
    <t>09246482707</t>
  </si>
  <si>
    <t>罗海燕</t>
  </si>
  <si>
    <t>09246481604</t>
  </si>
  <si>
    <t>雷颖</t>
  </si>
  <si>
    <t>09246483011</t>
  </si>
  <si>
    <t>罗慧琪</t>
  </si>
  <si>
    <t>09246481620</t>
  </si>
  <si>
    <t>王秋臻</t>
  </si>
  <si>
    <t>09246481624</t>
  </si>
  <si>
    <t>沈宣伯</t>
  </si>
  <si>
    <t>09246481610</t>
  </si>
  <si>
    <t>李雪</t>
  </si>
  <si>
    <t>09246481902</t>
  </si>
  <si>
    <t>赵蕾</t>
  </si>
  <si>
    <t>09246481723</t>
  </si>
  <si>
    <t>03002专业技术</t>
  </si>
  <si>
    <t>王琰</t>
  </si>
  <si>
    <t>09246481317</t>
  </si>
  <si>
    <t>毛凯强</t>
  </si>
  <si>
    <t>09246482121</t>
  </si>
  <si>
    <t>邓仁锋</t>
  </si>
  <si>
    <t>09246481129</t>
  </si>
  <si>
    <t>03003专业技术</t>
  </si>
  <si>
    <t>施静</t>
  </si>
  <si>
    <t>09246481804</t>
  </si>
  <si>
    <t>孙万丽</t>
  </si>
  <si>
    <t>09246482024</t>
  </si>
  <si>
    <t>03004专业技术</t>
  </si>
  <si>
    <t>刘杨</t>
  </si>
  <si>
    <t>09246481401</t>
  </si>
  <si>
    <t>邓兴</t>
  </si>
  <si>
    <t>09246481724</t>
  </si>
  <si>
    <t>03005专业技术</t>
  </si>
  <si>
    <t>周娜</t>
  </si>
  <si>
    <t>09246481328</t>
  </si>
  <si>
    <t>杨玉婷</t>
  </si>
  <si>
    <t>09246482202</t>
  </si>
  <si>
    <t>刘斓琳</t>
  </si>
  <si>
    <t>09246481409</t>
  </si>
  <si>
    <t>03006专业技术</t>
  </si>
  <si>
    <t>干晓曦</t>
  </si>
  <si>
    <t>09246482927</t>
  </si>
  <si>
    <t>吕聪</t>
  </si>
  <si>
    <t>09246481711</t>
  </si>
  <si>
    <t>郑滔</t>
  </si>
  <si>
    <t>09246481126</t>
  </si>
  <si>
    <t>03007专业技术</t>
  </si>
  <si>
    <t>陈光海</t>
  </si>
  <si>
    <t>09246482602</t>
  </si>
  <si>
    <t>何琴</t>
  </si>
  <si>
    <t>09246482120</t>
  </si>
  <si>
    <t>03010专业技术</t>
  </si>
  <si>
    <t>李珍</t>
  </si>
  <si>
    <t>09246482301</t>
  </si>
  <si>
    <t>03011专业技术</t>
  </si>
  <si>
    <t>庄燕</t>
  </si>
  <si>
    <t>09246482703</t>
  </si>
  <si>
    <t>谢利军</t>
  </si>
  <si>
    <t>09246481406</t>
  </si>
  <si>
    <t>03012专业技术</t>
  </si>
  <si>
    <t>袁霞</t>
  </si>
  <si>
    <t>09246482320</t>
  </si>
  <si>
    <t>03014专业技术</t>
  </si>
  <si>
    <t>杨超</t>
  </si>
  <si>
    <t>09246482913</t>
  </si>
  <si>
    <t>段潇</t>
  </si>
  <si>
    <t>09246481705</t>
  </si>
  <si>
    <t>曾月</t>
  </si>
  <si>
    <t>09246482303</t>
  </si>
  <si>
    <t>周玉如</t>
  </si>
  <si>
    <t>09246481928</t>
  </si>
  <si>
    <t>胡晓琴</t>
  </si>
  <si>
    <t>09246481615</t>
  </si>
  <si>
    <t>03018专业技术</t>
  </si>
  <si>
    <t>蒋心恬</t>
  </si>
  <si>
    <t>09246481120</t>
  </si>
  <si>
    <t>三郎罗尔依</t>
  </si>
  <si>
    <t>09246482726</t>
  </si>
  <si>
    <t>肖慧</t>
  </si>
  <si>
    <t>09246481202</t>
  </si>
  <si>
    <t>戢俊丽</t>
  </si>
  <si>
    <t>09246481609</t>
  </si>
  <si>
    <t>03019专业技术</t>
  </si>
  <si>
    <t>张雯</t>
  </si>
  <si>
    <t>09246482619</t>
  </si>
  <si>
    <t>吴永健</t>
  </si>
  <si>
    <t>09246481818</t>
  </si>
  <si>
    <t>唐萍</t>
  </si>
  <si>
    <t>09246482701</t>
  </si>
  <si>
    <t>谯婷</t>
  </si>
  <si>
    <t>09246483205</t>
  </si>
  <si>
    <t>钟凤蝶</t>
  </si>
  <si>
    <t>09246481519</t>
  </si>
  <si>
    <t>张文路</t>
  </si>
  <si>
    <t>09246481304</t>
  </si>
  <si>
    <t>胡世毓</t>
  </si>
  <si>
    <t>09246481118</t>
  </si>
  <si>
    <t>03022专业技术</t>
  </si>
  <si>
    <t>袁浩铭</t>
  </si>
  <si>
    <t>09246482526</t>
  </si>
  <si>
    <t>罗乃豪</t>
  </si>
  <si>
    <t>09246482108</t>
  </si>
  <si>
    <t>03023专业技术</t>
  </si>
  <si>
    <t>李红梅</t>
  </si>
  <si>
    <t>09246482825</t>
  </si>
  <si>
    <t>03024专业技术</t>
  </si>
  <si>
    <t>李媛媛</t>
  </si>
  <si>
    <t>09246481410</t>
  </si>
  <si>
    <t>杨蕊</t>
  </si>
  <si>
    <t>09246482008</t>
  </si>
  <si>
    <t>杨玉汝</t>
  </si>
  <si>
    <t>09246481511</t>
  </si>
  <si>
    <t>03025专业技术</t>
  </si>
  <si>
    <t>贺小玲</t>
  </si>
  <si>
    <t>09246481330</t>
  </si>
  <si>
    <t>陈臣</t>
  </si>
  <si>
    <t>09246482924</t>
  </si>
  <si>
    <t>朱鸿涛</t>
  </si>
  <si>
    <t>09246483218</t>
  </si>
  <si>
    <t>段堂欣</t>
  </si>
  <si>
    <t>09246482918</t>
  </si>
  <si>
    <t>蔡海燕</t>
  </si>
  <si>
    <t>09246481817</t>
  </si>
  <si>
    <t>邱蓉</t>
  </si>
  <si>
    <t>09246482407</t>
  </si>
  <si>
    <t>刘桂妮</t>
  </si>
  <si>
    <t>09246481110</t>
  </si>
  <si>
    <t>邓罗薇</t>
  </si>
  <si>
    <t>09246483107</t>
  </si>
  <si>
    <t>曾裕杰</t>
  </si>
  <si>
    <t>09246482720</t>
  </si>
  <si>
    <t>陈雨雪</t>
  </si>
  <si>
    <t>09246481518</t>
  </si>
  <si>
    <t>03026专业技术</t>
  </si>
  <si>
    <t>王玉婷</t>
  </si>
  <si>
    <t>09246481809</t>
  </si>
  <si>
    <t>陈浩</t>
  </si>
  <si>
    <t>09246481417</t>
  </si>
  <si>
    <t>毛瑜</t>
  </si>
  <si>
    <t>09246482107</t>
  </si>
  <si>
    <t>王琪</t>
  </si>
  <si>
    <t>09246481418</t>
  </si>
  <si>
    <t>郑碧玉</t>
  </si>
  <si>
    <t>09246481602</t>
  </si>
  <si>
    <t>许刘梅</t>
  </si>
  <si>
    <t>09246482716</t>
  </si>
  <si>
    <t>袁露</t>
  </si>
  <si>
    <t>09246482004</t>
  </si>
  <si>
    <t>许琴</t>
  </si>
  <si>
    <t>09246481826</t>
  </si>
  <si>
    <t>何佳丽</t>
  </si>
  <si>
    <t>09246481903</t>
  </si>
  <si>
    <t>邓显瑶</t>
  </si>
  <si>
    <t>09246481402</t>
  </si>
  <si>
    <t>03027专业技术</t>
  </si>
  <si>
    <t>赵亚梅</t>
  </si>
  <si>
    <t>09246481905</t>
  </si>
  <si>
    <t>唐露</t>
  </si>
  <si>
    <t>09246482613</t>
  </si>
  <si>
    <t>王文秀</t>
  </si>
  <si>
    <t>09246482416</t>
  </si>
  <si>
    <t>钟晓洪</t>
  </si>
  <si>
    <t>09246481303</t>
  </si>
  <si>
    <t>03030专业技术</t>
  </si>
  <si>
    <t>唐艳</t>
  </si>
  <si>
    <t>09246483027</t>
  </si>
  <si>
    <t>王丽萍</t>
  </si>
  <si>
    <t>09246483018</t>
  </si>
  <si>
    <t>蒋秀英</t>
  </si>
  <si>
    <t>09246482126</t>
  </si>
  <si>
    <t>03032专业技术</t>
  </si>
  <si>
    <t>刘新</t>
  </si>
  <si>
    <t>09246481503</t>
  </si>
  <si>
    <t>张瑞</t>
  </si>
  <si>
    <t>09246482109</t>
  </si>
  <si>
    <t>杨颖</t>
  </si>
  <si>
    <t>09246481810</t>
  </si>
  <si>
    <t>曾潇勤</t>
  </si>
  <si>
    <t>09246482801</t>
  </si>
  <si>
    <t>邱杨</t>
  </si>
  <si>
    <t>09246482413</t>
  </si>
  <si>
    <t>唐怡</t>
  </si>
  <si>
    <t>09246482405</t>
  </si>
  <si>
    <t>舒静</t>
  </si>
  <si>
    <t>09246481729</t>
  </si>
  <si>
    <t>李逍</t>
  </si>
  <si>
    <t>09246482020</t>
  </si>
  <si>
    <t>张旭琴</t>
  </si>
  <si>
    <t>09246481607</t>
  </si>
  <si>
    <t>卿鹏</t>
  </si>
  <si>
    <t>09246482214</t>
  </si>
  <si>
    <t>03033专业技术</t>
  </si>
  <si>
    <t>郭诗怡</t>
  </si>
  <si>
    <t>09246481823</t>
  </si>
  <si>
    <t>宋克伟</t>
  </si>
  <si>
    <t>09246483002</t>
  </si>
  <si>
    <t>周思宇</t>
  </si>
  <si>
    <t>09246481509</t>
  </si>
  <si>
    <t>03034专业技术</t>
  </si>
  <si>
    <t>周俊</t>
  </si>
  <si>
    <t>09246481117</t>
  </si>
  <si>
    <t>03035专业技术</t>
  </si>
  <si>
    <t>易唐禾月</t>
  </si>
  <si>
    <t>09246482718</t>
  </si>
  <si>
    <t>03036专业技术</t>
  </si>
  <si>
    <t>付小琴</t>
  </si>
  <si>
    <t>09246481603</t>
  </si>
  <si>
    <t>黄悦</t>
  </si>
  <si>
    <t>09246481708</t>
  </si>
  <si>
    <t>03041专业技术</t>
  </si>
  <si>
    <t>文维</t>
  </si>
  <si>
    <t>09246481308</t>
  </si>
  <si>
    <t>易同林</t>
  </si>
  <si>
    <t>09246481502</t>
  </si>
  <si>
    <t>夏万军</t>
  </si>
  <si>
    <t>09246481506</t>
  </si>
  <si>
    <t>丁文康</t>
  </si>
  <si>
    <t>09246482901</t>
  </si>
  <si>
    <t>03042专业技术</t>
  </si>
  <si>
    <t>陈皓</t>
  </si>
  <si>
    <t>09246483126</t>
  </si>
  <si>
    <t>邓杨</t>
  </si>
  <si>
    <t>09246482412</t>
  </si>
  <si>
    <t>03043专业技术</t>
  </si>
  <si>
    <t>吕嘉欣</t>
  </si>
  <si>
    <t>09246482605</t>
  </si>
  <si>
    <t>廖莉娟</t>
  </si>
  <si>
    <t>09246481219</t>
  </si>
  <si>
    <t>吴丽</t>
  </si>
  <si>
    <t>09246481808</t>
  </si>
  <si>
    <t>陈翔凇</t>
  </si>
  <si>
    <t>09246481111</t>
  </si>
  <si>
    <t>03047专业技术</t>
  </si>
  <si>
    <t>王晴钰</t>
  </si>
  <si>
    <t>09246482601</t>
  </si>
  <si>
    <t>03050专业技术</t>
  </si>
  <si>
    <t>陈祖贤</t>
  </si>
  <si>
    <t>09246482516</t>
  </si>
  <si>
    <t>胡强</t>
  </si>
  <si>
    <t>09246482521</t>
  </si>
  <si>
    <t>邓飞</t>
  </si>
  <si>
    <t>09246481815</t>
  </si>
  <si>
    <t>李蕾</t>
  </si>
  <si>
    <t>09246482629</t>
  </si>
  <si>
    <t>柳娟</t>
  </si>
  <si>
    <t>09246481814</t>
  </si>
  <si>
    <t>03051专业技术</t>
  </si>
  <si>
    <t>刘璐</t>
  </si>
  <si>
    <t>09246481119</t>
  </si>
  <si>
    <t>03052专业技术</t>
  </si>
  <si>
    <t>左嫱</t>
  </si>
  <si>
    <t>09246481522</t>
  </si>
  <si>
    <t>廖东</t>
  </si>
  <si>
    <t>09246481803</t>
  </si>
  <si>
    <t>03053专业技术</t>
  </si>
  <si>
    <t>王东</t>
  </si>
  <si>
    <t>09246481124</t>
  </si>
  <si>
    <t>李春</t>
  </si>
  <si>
    <t>09246482321</t>
  </si>
  <si>
    <t>03055专业技术</t>
  </si>
  <si>
    <t>李紫鹃</t>
  </si>
  <si>
    <t>09246482019</t>
  </si>
  <si>
    <t>03056专业技术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</si>
</sst>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0"/>
      <name val="宋体"/>
      <charset val="134"/>
    </font>
    <font>
      <sz val="14"/>
      <name val="黑体"/>
      <charset val="134"/>
    </font>
    <font>
      <sz val="15"/>
      <name val="方正小标宋简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5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horizontal="center" vertical="center"/>
    </xf>
    <xf numFmtId="42" fontId="8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22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9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5" fillId="4" borderId="6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8">
    <xf numFmtId="0" fontId="0" fillId="0" borderId="0" xfId="0">
      <alignment horizontal="center" vertical="center"/>
    </xf>
    <xf numFmtId="0" fontId="0" fillId="0" borderId="0" xfId="0" applyFo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>
      <alignment horizontal="center" vertical="center"/>
    </xf>
    <xf numFmtId="2" fontId="0" fillId="0" borderId="1" xfId="0" applyNumberFormat="1" applyFont="1" applyFill="1" applyBorder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" xfId="0" applyFont="1" applyFill="1" applyBorder="1">
      <alignment horizontal="center" vertical="center"/>
    </xf>
    <xf numFmtId="0" fontId="2" fillId="0" borderId="0" xfId="0" applyNumberFormat="1" applyFont="1" applyFill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3"/>
  <sheetViews>
    <sheetView tabSelected="1" zoomScale="115" zoomScaleNormal="115" workbookViewId="0">
      <selection activeCell="A3" sqref="$A3:$XFD3"/>
    </sheetView>
  </sheetViews>
  <sheetFormatPr defaultColWidth="9" defaultRowHeight="12"/>
  <cols>
    <col min="1" max="1" width="5.34285714285714" style="1" customWidth="1"/>
    <col min="2" max="2" width="9" style="1"/>
    <col min="3" max="3" width="13" style="1" customWidth="1"/>
    <col min="4" max="4" width="14.5714285714286" style="1" customWidth="1"/>
    <col min="5" max="5" width="7.07619047619048" style="1" customWidth="1"/>
    <col min="6" max="6" width="13.1619047619048" style="1" customWidth="1"/>
    <col min="7" max="7" width="10.9238095238095" style="1" customWidth="1"/>
    <col min="8" max="8" width="13.9047619047619" style="1" customWidth="1"/>
    <col min="9" max="9" width="10.9238095238095" style="1" customWidth="1"/>
    <col min="10" max="16384" width="9" style="1"/>
  </cols>
  <sheetData>
    <row r="1" ht="18.75" spans="2:8">
      <c r="B1" s="2" t="s">
        <v>0</v>
      </c>
      <c r="C1" s="2"/>
      <c r="D1" s="2"/>
      <c r="E1" s="2"/>
      <c r="H1" s="3"/>
    </row>
    <row r="2" ht="48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17"/>
    </row>
    <row r="3" ht="36" customHeight="1" spans="1:9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24" customHeight="1" spans="1:9">
      <c r="A4" s="8">
        <v>1</v>
      </c>
      <c r="B4" s="9" t="s">
        <v>11</v>
      </c>
      <c r="C4" s="9" t="s">
        <v>12</v>
      </c>
      <c r="D4" s="9" t="s">
        <v>13</v>
      </c>
      <c r="E4" s="10">
        <v>1</v>
      </c>
      <c r="F4" s="9">
        <v>65.74</v>
      </c>
      <c r="G4" s="11">
        <v>87</v>
      </c>
      <c r="H4" s="12">
        <v>74.244</v>
      </c>
      <c r="I4" s="11">
        <f>SUMPRODUCT(($D$4:$D$180=D4)*($H$4:$H$180&gt;H4))+1</f>
        <v>1</v>
      </c>
    </row>
    <row r="5" ht="24" customHeight="1" spans="1:9">
      <c r="A5" s="8">
        <v>2</v>
      </c>
      <c r="B5" s="9" t="s">
        <v>14</v>
      </c>
      <c r="C5" s="9" t="s">
        <v>15</v>
      </c>
      <c r="D5" s="9" t="s">
        <v>13</v>
      </c>
      <c r="E5" s="10"/>
      <c r="F5" s="9">
        <v>64.08</v>
      </c>
      <c r="G5" s="11">
        <v>86.2</v>
      </c>
      <c r="H5" s="12">
        <v>72.928</v>
      </c>
      <c r="I5" s="11">
        <f>SUMPRODUCT(($D$4:$D$180=D5)*($H$4:$H$180&gt;H5))+1</f>
        <v>2</v>
      </c>
    </row>
    <row r="6" ht="24" customHeight="1" spans="1:9">
      <c r="A6" s="8">
        <v>3</v>
      </c>
      <c r="B6" s="9" t="s">
        <v>16</v>
      </c>
      <c r="C6" s="9" t="s">
        <v>17</v>
      </c>
      <c r="D6" s="9" t="s">
        <v>18</v>
      </c>
      <c r="E6" s="13">
        <v>2</v>
      </c>
      <c r="F6" s="9">
        <v>62.2</v>
      </c>
      <c r="G6" s="11">
        <v>76.6</v>
      </c>
      <c r="H6" s="12">
        <v>67.96</v>
      </c>
      <c r="I6" s="11">
        <f>SUMPRODUCT(($D$4:$D$180=D6)*($H$4:$H$180&gt;H6))+1</f>
        <v>1</v>
      </c>
    </row>
    <row r="7" ht="24" customHeight="1" spans="1:9">
      <c r="A7" s="8">
        <v>4</v>
      </c>
      <c r="B7" s="9" t="s">
        <v>19</v>
      </c>
      <c r="C7" s="9" t="s">
        <v>20</v>
      </c>
      <c r="D7" s="9" t="s">
        <v>18</v>
      </c>
      <c r="E7" s="14"/>
      <c r="F7" s="9">
        <v>56.78</v>
      </c>
      <c r="G7" s="11">
        <v>83</v>
      </c>
      <c r="H7" s="12">
        <v>67.268</v>
      </c>
      <c r="I7" s="11">
        <f>SUMPRODUCT(($D$4:$D$180=D7)*($H$4:$H$180&gt;H7))+1</f>
        <v>2</v>
      </c>
    </row>
    <row r="8" ht="24" customHeight="1" spans="1:9">
      <c r="A8" s="8">
        <v>5</v>
      </c>
      <c r="B8" s="9" t="s">
        <v>21</v>
      </c>
      <c r="C8" s="9" t="s">
        <v>22</v>
      </c>
      <c r="D8" s="9" t="s">
        <v>18</v>
      </c>
      <c r="E8" s="15"/>
      <c r="F8" s="9">
        <v>57.92</v>
      </c>
      <c r="G8" s="11">
        <v>65.4</v>
      </c>
      <c r="H8" s="12">
        <v>60.912</v>
      </c>
      <c r="I8" s="11">
        <f>SUMPRODUCT(($D$4:$D$180=D8)*($H$4:$H$180&gt;H8))+1</f>
        <v>3</v>
      </c>
    </row>
    <row r="9" ht="24" customHeight="1" spans="1:9">
      <c r="A9" s="8">
        <v>6</v>
      </c>
      <c r="B9" s="9" t="s">
        <v>23</v>
      </c>
      <c r="C9" s="9" t="s">
        <v>24</v>
      </c>
      <c r="D9" s="9" t="s">
        <v>25</v>
      </c>
      <c r="E9" s="13">
        <v>1</v>
      </c>
      <c r="F9" s="9">
        <v>63.82</v>
      </c>
      <c r="G9" s="11">
        <v>80</v>
      </c>
      <c r="H9" s="12">
        <v>70.292</v>
      </c>
      <c r="I9" s="11">
        <v>1</v>
      </c>
    </row>
    <row r="10" s="1" customFormat="1" ht="24" customHeight="1" spans="1:9">
      <c r="A10" s="8">
        <v>7</v>
      </c>
      <c r="B10" s="9" t="s">
        <v>26</v>
      </c>
      <c r="C10" s="9" t="s">
        <v>27</v>
      </c>
      <c r="D10" s="9" t="s">
        <v>25</v>
      </c>
      <c r="E10" s="15"/>
      <c r="F10" s="9">
        <v>63.56</v>
      </c>
      <c r="G10" s="11" t="s">
        <v>28</v>
      </c>
      <c r="H10" s="11" t="s">
        <v>29</v>
      </c>
      <c r="I10" s="11" t="s">
        <v>29</v>
      </c>
    </row>
    <row r="11" ht="24" customHeight="1" spans="1:9">
      <c r="A11" s="8">
        <v>8</v>
      </c>
      <c r="B11" s="9" t="s">
        <v>30</v>
      </c>
      <c r="C11" s="9" t="s">
        <v>31</v>
      </c>
      <c r="D11" s="9" t="s">
        <v>32</v>
      </c>
      <c r="E11" s="13">
        <v>1</v>
      </c>
      <c r="F11" s="9">
        <v>53.56</v>
      </c>
      <c r="G11" s="11">
        <v>74.8</v>
      </c>
      <c r="H11" s="12">
        <v>62.056</v>
      </c>
      <c r="I11" s="11">
        <f>SUMPRODUCT(($D$4:$D$180=D11)*($H$4:$H$180&gt;H11))+1</f>
        <v>1</v>
      </c>
    </row>
    <row r="12" ht="24" customHeight="1" spans="1:9">
      <c r="A12" s="8">
        <v>9</v>
      </c>
      <c r="B12" s="9" t="s">
        <v>33</v>
      </c>
      <c r="C12" s="9" t="s">
        <v>34</v>
      </c>
      <c r="D12" s="9" t="s">
        <v>32</v>
      </c>
      <c r="E12" s="15"/>
      <c r="F12" s="9">
        <v>50.58</v>
      </c>
      <c r="G12" s="11">
        <v>73.7</v>
      </c>
      <c r="H12" s="12">
        <v>59.828</v>
      </c>
      <c r="I12" s="11">
        <f>SUMPRODUCT(($D$4:$D$180=D12)*($H$4:$H$180&gt;H12))+1</f>
        <v>2</v>
      </c>
    </row>
    <row r="13" ht="24" customHeight="1" spans="1:9">
      <c r="A13" s="8">
        <v>10</v>
      </c>
      <c r="B13" s="9" t="s">
        <v>35</v>
      </c>
      <c r="C13" s="9" t="s">
        <v>36</v>
      </c>
      <c r="D13" s="9" t="s">
        <v>37</v>
      </c>
      <c r="E13" s="13">
        <v>1</v>
      </c>
      <c r="F13" s="9">
        <v>51.04</v>
      </c>
      <c r="G13" s="11">
        <v>82.3</v>
      </c>
      <c r="H13" s="12">
        <v>63.544</v>
      </c>
      <c r="I13" s="11">
        <f>SUMPRODUCT(($D$4:$D$180=D13)*($H$4:$H$180&gt;H13))+1</f>
        <v>1</v>
      </c>
    </row>
    <row r="14" ht="24" customHeight="1" spans="1:9">
      <c r="A14" s="8">
        <v>11</v>
      </c>
      <c r="B14" s="9" t="s">
        <v>38</v>
      </c>
      <c r="C14" s="9" t="s">
        <v>39</v>
      </c>
      <c r="D14" s="9" t="s">
        <v>37</v>
      </c>
      <c r="E14" s="15"/>
      <c r="F14" s="9">
        <v>50.62</v>
      </c>
      <c r="G14" s="11">
        <v>75</v>
      </c>
      <c r="H14" s="12">
        <v>60.372</v>
      </c>
      <c r="I14" s="11">
        <f>SUMPRODUCT(($D$4:$D$180=D14)*($H$4:$H$180&gt;H14))+1</f>
        <v>2</v>
      </c>
    </row>
    <row r="15" ht="24" customHeight="1" spans="1:9">
      <c r="A15" s="8">
        <v>12</v>
      </c>
      <c r="B15" s="9" t="s">
        <v>40</v>
      </c>
      <c r="C15" s="9" t="s">
        <v>41</v>
      </c>
      <c r="D15" s="9" t="s">
        <v>42</v>
      </c>
      <c r="E15" s="13">
        <v>1</v>
      </c>
      <c r="F15" s="9">
        <v>63.24</v>
      </c>
      <c r="G15" s="11">
        <v>85.6</v>
      </c>
      <c r="H15" s="12">
        <v>72.184</v>
      </c>
      <c r="I15" s="11">
        <f>SUMPRODUCT(($D$4:$D$180=D15)*($H$4:$H$180&gt;H15))+1</f>
        <v>1</v>
      </c>
    </row>
    <row r="16" ht="24" customHeight="1" spans="1:9">
      <c r="A16" s="8">
        <v>13</v>
      </c>
      <c r="B16" s="9" t="s">
        <v>43</v>
      </c>
      <c r="C16" s="9" t="s">
        <v>44</v>
      </c>
      <c r="D16" s="9" t="s">
        <v>42</v>
      </c>
      <c r="E16" s="15"/>
      <c r="F16" s="9">
        <v>62.92</v>
      </c>
      <c r="G16" s="11">
        <v>81.6</v>
      </c>
      <c r="H16" s="12">
        <v>70.392</v>
      </c>
      <c r="I16" s="11">
        <f>SUMPRODUCT(($D$4:$D$180=D16)*($H$4:$H$180&gt;H16))+1</f>
        <v>2</v>
      </c>
    </row>
    <row r="17" ht="24" customHeight="1" spans="1:9">
      <c r="A17" s="8">
        <v>14</v>
      </c>
      <c r="B17" s="9" t="s">
        <v>45</v>
      </c>
      <c r="C17" s="9" t="s">
        <v>46</v>
      </c>
      <c r="D17" s="9" t="s">
        <v>47</v>
      </c>
      <c r="E17" s="13">
        <v>1</v>
      </c>
      <c r="F17" s="9">
        <v>54.7</v>
      </c>
      <c r="G17" s="11">
        <v>83.4</v>
      </c>
      <c r="H17" s="12">
        <v>66.18</v>
      </c>
      <c r="I17" s="11">
        <f>SUMPRODUCT(($D$4:$D$180=D17)*($H$4:$H$180&gt;H17))+1</f>
        <v>1</v>
      </c>
    </row>
    <row r="18" ht="24" customHeight="1" spans="1:9">
      <c r="A18" s="8">
        <v>15</v>
      </c>
      <c r="B18" s="9" t="s">
        <v>48</v>
      </c>
      <c r="C18" s="9" t="s">
        <v>49</v>
      </c>
      <c r="D18" s="9" t="s">
        <v>47</v>
      </c>
      <c r="E18" s="15"/>
      <c r="F18" s="9">
        <v>47.18</v>
      </c>
      <c r="G18" s="11">
        <v>75.7</v>
      </c>
      <c r="H18" s="12">
        <v>58.588</v>
      </c>
      <c r="I18" s="11">
        <f>SUMPRODUCT(($D$4:$D$180=D18)*($H$4:$H$180&gt;H18))+1</f>
        <v>2</v>
      </c>
    </row>
    <row r="19" ht="24" customHeight="1" spans="1:9">
      <c r="A19" s="8">
        <v>16</v>
      </c>
      <c r="B19" s="9" t="s">
        <v>50</v>
      </c>
      <c r="C19" s="9" t="s">
        <v>51</v>
      </c>
      <c r="D19" s="9" t="s">
        <v>52</v>
      </c>
      <c r="E19" s="13">
        <v>2</v>
      </c>
      <c r="F19" s="9">
        <v>64.68</v>
      </c>
      <c r="G19" s="11">
        <v>85.3</v>
      </c>
      <c r="H19" s="12">
        <v>72.928</v>
      </c>
      <c r="I19" s="11">
        <f>SUMPRODUCT(($D$4:$D$180=D19)*($H$4:$H$180&gt;H19))+1</f>
        <v>1</v>
      </c>
    </row>
    <row r="20" ht="24" customHeight="1" spans="1:9">
      <c r="A20" s="8">
        <v>17</v>
      </c>
      <c r="B20" s="9" t="s">
        <v>53</v>
      </c>
      <c r="C20" s="9" t="s">
        <v>54</v>
      </c>
      <c r="D20" s="9" t="s">
        <v>52</v>
      </c>
      <c r="E20" s="14"/>
      <c r="F20" s="9">
        <v>59.78</v>
      </c>
      <c r="G20" s="11">
        <v>79.1</v>
      </c>
      <c r="H20" s="12">
        <v>67.508</v>
      </c>
      <c r="I20" s="11">
        <f>SUMPRODUCT(($D$4:$D$180=D20)*($H$4:$H$180&gt;H20))+1</f>
        <v>2</v>
      </c>
    </row>
    <row r="21" ht="24" customHeight="1" spans="1:9">
      <c r="A21" s="8">
        <v>18</v>
      </c>
      <c r="B21" s="9" t="s">
        <v>55</v>
      </c>
      <c r="C21" s="9" t="s">
        <v>56</v>
      </c>
      <c r="D21" s="9" t="s">
        <v>52</v>
      </c>
      <c r="E21" s="14"/>
      <c r="F21" s="9">
        <v>57.24</v>
      </c>
      <c r="G21" s="11">
        <v>82.2</v>
      </c>
      <c r="H21" s="12">
        <v>67.224</v>
      </c>
      <c r="I21" s="11">
        <f>SUMPRODUCT(($D$4:$D$180=D21)*($H$4:$H$180&gt;H21))+1</f>
        <v>3</v>
      </c>
    </row>
    <row r="22" ht="24" customHeight="1" spans="1:9">
      <c r="A22" s="8">
        <v>19</v>
      </c>
      <c r="B22" s="9" t="s">
        <v>57</v>
      </c>
      <c r="C22" s="9" t="s">
        <v>58</v>
      </c>
      <c r="D22" s="9" t="s">
        <v>52</v>
      </c>
      <c r="E22" s="15"/>
      <c r="F22" s="9">
        <v>54.6</v>
      </c>
      <c r="G22" s="11">
        <v>75.7</v>
      </c>
      <c r="H22" s="12">
        <f>F22*0.6+G22*0.4</f>
        <v>63.04</v>
      </c>
      <c r="I22" s="11">
        <f>SUMPRODUCT(($D$4:$D$180=D22)*($H$4:$H$180&gt;H22))+1</f>
        <v>4</v>
      </c>
    </row>
    <row r="23" ht="24" customHeight="1" spans="1:9">
      <c r="A23" s="8">
        <v>20</v>
      </c>
      <c r="B23" s="9" t="s">
        <v>59</v>
      </c>
      <c r="C23" s="9" t="s">
        <v>60</v>
      </c>
      <c r="D23" s="9" t="s">
        <v>61</v>
      </c>
      <c r="E23" s="13">
        <v>1</v>
      </c>
      <c r="F23" s="9">
        <v>63.48</v>
      </c>
      <c r="G23" s="11">
        <v>76.3</v>
      </c>
      <c r="H23" s="12">
        <v>68.608</v>
      </c>
      <c r="I23" s="11">
        <v>1</v>
      </c>
    </row>
    <row r="24" s="1" customFormat="1" ht="24" customHeight="1" spans="1:9">
      <c r="A24" s="8">
        <v>21</v>
      </c>
      <c r="B24" s="9" t="s">
        <v>62</v>
      </c>
      <c r="C24" s="9" t="s">
        <v>63</v>
      </c>
      <c r="D24" s="9" t="s">
        <v>61</v>
      </c>
      <c r="E24" s="15"/>
      <c r="F24" s="9">
        <v>63.42</v>
      </c>
      <c r="G24" s="11" t="s">
        <v>28</v>
      </c>
      <c r="H24" s="11" t="s">
        <v>29</v>
      </c>
      <c r="I24" s="11" t="s">
        <v>29</v>
      </c>
    </row>
    <row r="25" ht="24" customHeight="1" spans="1:9">
      <c r="A25" s="8">
        <v>22</v>
      </c>
      <c r="B25" s="9" t="s">
        <v>64</v>
      </c>
      <c r="C25" s="9" t="s">
        <v>65</v>
      </c>
      <c r="D25" s="9" t="s">
        <v>66</v>
      </c>
      <c r="E25" s="16">
        <v>1</v>
      </c>
      <c r="F25" s="9">
        <v>51.6</v>
      </c>
      <c r="G25" s="11">
        <v>78.7</v>
      </c>
      <c r="H25" s="12">
        <v>62.44</v>
      </c>
      <c r="I25" s="11">
        <f>SUMPRODUCT(($D$4:$D$180=D25)*($H$4:$H$180&gt;H25))+1</f>
        <v>1</v>
      </c>
    </row>
    <row r="26" ht="20" customHeight="1" spans="1:9">
      <c r="A26" s="8">
        <v>23</v>
      </c>
      <c r="B26" s="9" t="s">
        <v>67</v>
      </c>
      <c r="C26" s="9" t="s">
        <v>68</v>
      </c>
      <c r="D26" s="9" t="s">
        <v>69</v>
      </c>
      <c r="E26" s="13">
        <v>1</v>
      </c>
      <c r="F26" s="9">
        <v>62.74</v>
      </c>
      <c r="G26" s="11">
        <v>84.2</v>
      </c>
      <c r="H26" s="12">
        <v>71.324</v>
      </c>
      <c r="I26" s="11">
        <f>SUMPRODUCT(($D$4:$D$180=D26)*($H$4:$H$180&gt;H26))+1</f>
        <v>1</v>
      </c>
    </row>
    <row r="27" ht="24" customHeight="1" spans="1:9">
      <c r="A27" s="8">
        <v>24</v>
      </c>
      <c r="B27" s="9" t="s">
        <v>70</v>
      </c>
      <c r="C27" s="9" t="s">
        <v>71</v>
      </c>
      <c r="D27" s="9" t="s">
        <v>69</v>
      </c>
      <c r="E27" s="15"/>
      <c r="F27" s="9">
        <v>62.78</v>
      </c>
      <c r="G27" s="11">
        <v>78.2</v>
      </c>
      <c r="H27" s="12">
        <v>68.948</v>
      </c>
      <c r="I27" s="11">
        <f>SUMPRODUCT(($D$4:$D$180=D27)*($H$4:$H$180&gt;H27))+1</f>
        <v>2</v>
      </c>
    </row>
    <row r="28" ht="24" customHeight="1" spans="1:9">
      <c r="A28" s="8">
        <v>25</v>
      </c>
      <c r="B28" s="9" t="s">
        <v>72</v>
      </c>
      <c r="C28" s="9" t="s">
        <v>73</v>
      </c>
      <c r="D28" s="9" t="s">
        <v>74</v>
      </c>
      <c r="E28" s="13">
        <v>1</v>
      </c>
      <c r="F28" s="9">
        <v>63.9</v>
      </c>
      <c r="G28" s="11">
        <v>76.8</v>
      </c>
      <c r="H28" s="12">
        <v>69.06</v>
      </c>
      <c r="I28" s="11">
        <f>SUMPRODUCT(($D$4:$D$180=D28)*($H$4:$H$180&gt;H28))+1</f>
        <v>1</v>
      </c>
    </row>
    <row r="29" ht="21" customHeight="1" spans="1:9">
      <c r="A29" s="8">
        <v>26</v>
      </c>
      <c r="B29" s="9" t="s">
        <v>75</v>
      </c>
      <c r="C29" s="9" t="s">
        <v>76</v>
      </c>
      <c r="D29" s="9" t="s">
        <v>74</v>
      </c>
      <c r="E29" s="15"/>
      <c r="F29" s="9">
        <v>60.46</v>
      </c>
      <c r="G29" s="11">
        <v>80</v>
      </c>
      <c r="H29" s="12">
        <v>68.276</v>
      </c>
      <c r="I29" s="11">
        <f>SUMPRODUCT(($D$4:$D$180=D29)*($H$4:$H$180&gt;H29))+1</f>
        <v>2</v>
      </c>
    </row>
    <row r="30" ht="24" customHeight="1" spans="1:9">
      <c r="A30" s="8">
        <v>27</v>
      </c>
      <c r="B30" s="9" t="s">
        <v>77</v>
      </c>
      <c r="C30" s="9" t="s">
        <v>78</v>
      </c>
      <c r="D30" s="9" t="s">
        <v>79</v>
      </c>
      <c r="E30" s="13">
        <v>24</v>
      </c>
      <c r="F30" s="9">
        <v>53.54</v>
      </c>
      <c r="G30" s="11">
        <v>82</v>
      </c>
      <c r="H30" s="12">
        <v>64.924</v>
      </c>
      <c r="I30" s="11">
        <v>1</v>
      </c>
    </row>
    <row r="31" ht="24" customHeight="1" spans="1:9">
      <c r="A31" s="8">
        <v>28</v>
      </c>
      <c r="B31" s="9" t="s">
        <v>80</v>
      </c>
      <c r="C31" s="9" t="s">
        <v>81</v>
      </c>
      <c r="D31" s="9" t="s">
        <v>79</v>
      </c>
      <c r="E31" s="14"/>
      <c r="F31" s="9">
        <v>45.58</v>
      </c>
      <c r="G31" s="11">
        <v>86.8</v>
      </c>
      <c r="H31" s="12">
        <v>62.068</v>
      </c>
      <c r="I31" s="11">
        <v>2</v>
      </c>
    </row>
    <row r="32" ht="24" customHeight="1" spans="1:9">
      <c r="A32" s="8">
        <v>29</v>
      </c>
      <c r="B32" s="9" t="s">
        <v>82</v>
      </c>
      <c r="C32" s="9" t="s">
        <v>83</v>
      </c>
      <c r="D32" s="9" t="s">
        <v>79</v>
      </c>
      <c r="E32" s="14"/>
      <c r="F32" s="9">
        <v>52.98</v>
      </c>
      <c r="G32" s="11">
        <v>73.4</v>
      </c>
      <c r="H32" s="12">
        <v>61.148</v>
      </c>
      <c r="I32" s="11">
        <v>3</v>
      </c>
    </row>
    <row r="33" ht="24" customHeight="1" spans="1:9">
      <c r="A33" s="8">
        <v>30</v>
      </c>
      <c r="B33" s="9" t="s">
        <v>84</v>
      </c>
      <c r="C33" s="9" t="s">
        <v>85</v>
      </c>
      <c r="D33" s="9" t="s">
        <v>79</v>
      </c>
      <c r="E33" s="14"/>
      <c r="F33" s="9">
        <v>49.46</v>
      </c>
      <c r="G33" s="11">
        <v>78.2</v>
      </c>
      <c r="H33" s="12">
        <v>60.956</v>
      </c>
      <c r="I33" s="11">
        <v>4</v>
      </c>
    </row>
    <row r="34" ht="24" customHeight="1" spans="1:9">
      <c r="A34" s="8">
        <v>31</v>
      </c>
      <c r="B34" s="9" t="s">
        <v>86</v>
      </c>
      <c r="C34" s="9" t="s">
        <v>87</v>
      </c>
      <c r="D34" s="9" t="s">
        <v>79</v>
      </c>
      <c r="E34" s="14"/>
      <c r="F34" s="9">
        <v>47.62</v>
      </c>
      <c r="G34" s="11">
        <v>80.2</v>
      </c>
      <c r="H34" s="12">
        <v>60.652</v>
      </c>
      <c r="I34" s="11">
        <v>5</v>
      </c>
    </row>
    <row r="35" ht="24" customHeight="1" spans="1:9">
      <c r="A35" s="8">
        <v>32</v>
      </c>
      <c r="B35" s="9" t="s">
        <v>88</v>
      </c>
      <c r="C35" s="9" t="s">
        <v>89</v>
      </c>
      <c r="D35" s="9" t="s">
        <v>79</v>
      </c>
      <c r="E35" s="14"/>
      <c r="F35" s="9">
        <v>48.68</v>
      </c>
      <c r="G35" s="11">
        <v>76.8</v>
      </c>
      <c r="H35" s="12">
        <v>59.928</v>
      </c>
      <c r="I35" s="11">
        <v>6</v>
      </c>
    </row>
    <row r="36" ht="24" customHeight="1" spans="1:9">
      <c r="A36" s="8">
        <v>33</v>
      </c>
      <c r="B36" s="9" t="s">
        <v>90</v>
      </c>
      <c r="C36" s="9" t="s">
        <v>91</v>
      </c>
      <c r="D36" s="9" t="s">
        <v>79</v>
      </c>
      <c r="E36" s="14"/>
      <c r="F36" s="9">
        <v>48.52</v>
      </c>
      <c r="G36" s="11">
        <v>77</v>
      </c>
      <c r="H36" s="12">
        <v>59.912</v>
      </c>
      <c r="I36" s="11">
        <v>7</v>
      </c>
    </row>
    <row r="37" ht="24" customHeight="1" spans="1:9">
      <c r="A37" s="8">
        <v>34</v>
      </c>
      <c r="B37" s="9" t="s">
        <v>92</v>
      </c>
      <c r="C37" s="9" t="s">
        <v>93</v>
      </c>
      <c r="D37" s="9" t="s">
        <v>79</v>
      </c>
      <c r="E37" s="14"/>
      <c r="F37" s="9">
        <v>43.62</v>
      </c>
      <c r="G37" s="11">
        <v>83.4</v>
      </c>
      <c r="H37" s="12">
        <v>59.532</v>
      </c>
      <c r="I37" s="11">
        <v>8</v>
      </c>
    </row>
    <row r="38" ht="24" customHeight="1" spans="1:9">
      <c r="A38" s="8">
        <v>35</v>
      </c>
      <c r="B38" s="9" t="s">
        <v>94</v>
      </c>
      <c r="C38" s="9" t="s">
        <v>95</v>
      </c>
      <c r="D38" s="9" t="s">
        <v>79</v>
      </c>
      <c r="E38" s="14"/>
      <c r="F38" s="9">
        <v>44.38</v>
      </c>
      <c r="G38" s="11">
        <v>82.2</v>
      </c>
      <c r="H38" s="12">
        <v>59.508</v>
      </c>
      <c r="I38" s="11">
        <v>9</v>
      </c>
    </row>
    <row r="39" ht="24" customHeight="1" spans="1:9">
      <c r="A39" s="8">
        <v>36</v>
      </c>
      <c r="B39" s="9" t="s">
        <v>96</v>
      </c>
      <c r="C39" s="9" t="s">
        <v>97</v>
      </c>
      <c r="D39" s="9" t="s">
        <v>79</v>
      </c>
      <c r="E39" s="14"/>
      <c r="F39" s="9">
        <v>48.26</v>
      </c>
      <c r="G39" s="11">
        <v>74.8</v>
      </c>
      <c r="H39" s="12">
        <v>58.876</v>
      </c>
      <c r="I39" s="11">
        <v>10</v>
      </c>
    </row>
    <row r="40" ht="24" customHeight="1" spans="1:9">
      <c r="A40" s="8">
        <v>37</v>
      </c>
      <c r="B40" s="9" t="s">
        <v>98</v>
      </c>
      <c r="C40" s="9" t="s">
        <v>99</v>
      </c>
      <c r="D40" s="9" t="s">
        <v>79</v>
      </c>
      <c r="E40" s="14"/>
      <c r="F40" s="9">
        <v>45.16</v>
      </c>
      <c r="G40" s="11">
        <v>78.4</v>
      </c>
      <c r="H40" s="12">
        <v>58.456</v>
      </c>
      <c r="I40" s="11">
        <v>11</v>
      </c>
    </row>
    <row r="41" ht="24" customHeight="1" spans="1:9">
      <c r="A41" s="8">
        <v>38</v>
      </c>
      <c r="B41" s="9" t="s">
        <v>100</v>
      </c>
      <c r="C41" s="9" t="s">
        <v>101</v>
      </c>
      <c r="D41" s="9" t="s">
        <v>79</v>
      </c>
      <c r="E41" s="14"/>
      <c r="F41" s="9">
        <v>42.08</v>
      </c>
      <c r="G41" s="11">
        <v>82.2</v>
      </c>
      <c r="H41" s="12">
        <v>58.128</v>
      </c>
      <c r="I41" s="11">
        <v>12</v>
      </c>
    </row>
    <row r="42" ht="24" customHeight="1" spans="1:9">
      <c r="A42" s="8">
        <v>39</v>
      </c>
      <c r="B42" s="9" t="s">
        <v>102</v>
      </c>
      <c r="C42" s="9" t="s">
        <v>103</v>
      </c>
      <c r="D42" s="9" t="s">
        <v>79</v>
      </c>
      <c r="E42" s="14"/>
      <c r="F42" s="9">
        <v>42.92</v>
      </c>
      <c r="G42" s="11">
        <v>80.6</v>
      </c>
      <c r="H42" s="12">
        <v>57.992</v>
      </c>
      <c r="I42" s="11">
        <v>13</v>
      </c>
    </row>
    <row r="43" ht="24" customHeight="1" spans="1:9">
      <c r="A43" s="8">
        <v>40</v>
      </c>
      <c r="B43" s="9" t="s">
        <v>104</v>
      </c>
      <c r="C43" s="9" t="s">
        <v>105</v>
      </c>
      <c r="D43" s="9" t="s">
        <v>79</v>
      </c>
      <c r="E43" s="14"/>
      <c r="F43" s="9">
        <v>45.58</v>
      </c>
      <c r="G43" s="11">
        <v>76.2</v>
      </c>
      <c r="H43" s="12">
        <v>57.828</v>
      </c>
      <c r="I43" s="11">
        <v>14</v>
      </c>
    </row>
    <row r="44" ht="24" customHeight="1" spans="1:9">
      <c r="A44" s="8">
        <v>41</v>
      </c>
      <c r="B44" s="9" t="s">
        <v>106</v>
      </c>
      <c r="C44" s="9" t="s">
        <v>107</v>
      </c>
      <c r="D44" s="9" t="s">
        <v>79</v>
      </c>
      <c r="E44" s="14"/>
      <c r="F44" s="9">
        <v>42.8</v>
      </c>
      <c r="G44" s="11">
        <v>79.8</v>
      </c>
      <c r="H44" s="12">
        <v>57.6</v>
      </c>
      <c r="I44" s="11">
        <v>15</v>
      </c>
    </row>
    <row r="45" ht="24" customHeight="1" spans="1:9">
      <c r="A45" s="8">
        <v>42</v>
      </c>
      <c r="B45" s="9" t="s">
        <v>108</v>
      </c>
      <c r="C45" s="9" t="s">
        <v>109</v>
      </c>
      <c r="D45" s="9" t="s">
        <v>79</v>
      </c>
      <c r="E45" s="14"/>
      <c r="F45" s="9">
        <v>43.78</v>
      </c>
      <c r="G45" s="11">
        <v>78.2</v>
      </c>
      <c r="H45" s="12">
        <v>57.548</v>
      </c>
      <c r="I45" s="11">
        <v>16</v>
      </c>
    </row>
    <row r="46" ht="24" customHeight="1" spans="1:9">
      <c r="A46" s="8">
        <v>43</v>
      </c>
      <c r="B46" s="9" t="s">
        <v>110</v>
      </c>
      <c r="C46" s="9" t="s">
        <v>111</v>
      </c>
      <c r="D46" s="9" t="s">
        <v>79</v>
      </c>
      <c r="E46" s="14"/>
      <c r="F46" s="9">
        <v>44.78</v>
      </c>
      <c r="G46" s="11">
        <v>75.6</v>
      </c>
      <c r="H46" s="12">
        <v>57.108</v>
      </c>
      <c r="I46" s="11">
        <v>17</v>
      </c>
    </row>
    <row r="47" ht="24" customHeight="1" spans="1:9">
      <c r="A47" s="8">
        <v>44</v>
      </c>
      <c r="B47" s="9" t="s">
        <v>112</v>
      </c>
      <c r="C47" s="9" t="s">
        <v>113</v>
      </c>
      <c r="D47" s="9" t="s">
        <v>79</v>
      </c>
      <c r="E47" s="14"/>
      <c r="F47" s="9">
        <v>46.08</v>
      </c>
      <c r="G47" s="11">
        <v>73.4</v>
      </c>
      <c r="H47" s="12">
        <v>57.008</v>
      </c>
      <c r="I47" s="11">
        <v>18</v>
      </c>
    </row>
    <row r="48" ht="24" customHeight="1" spans="1:9">
      <c r="A48" s="8">
        <v>45</v>
      </c>
      <c r="B48" s="9" t="s">
        <v>114</v>
      </c>
      <c r="C48" s="9" t="s">
        <v>115</v>
      </c>
      <c r="D48" s="9" t="s">
        <v>79</v>
      </c>
      <c r="E48" s="14"/>
      <c r="F48" s="9">
        <v>40.44</v>
      </c>
      <c r="G48" s="11">
        <v>80.4</v>
      </c>
      <c r="H48" s="12">
        <v>56.424</v>
      </c>
      <c r="I48" s="11">
        <v>19</v>
      </c>
    </row>
    <row r="49" ht="24" customHeight="1" spans="1:9">
      <c r="A49" s="8">
        <v>46</v>
      </c>
      <c r="B49" s="9" t="s">
        <v>116</v>
      </c>
      <c r="C49" s="9" t="s">
        <v>117</v>
      </c>
      <c r="D49" s="9" t="s">
        <v>79</v>
      </c>
      <c r="E49" s="14"/>
      <c r="F49" s="9">
        <v>43.04</v>
      </c>
      <c r="G49" s="11">
        <v>76.2</v>
      </c>
      <c r="H49" s="12">
        <v>56.304</v>
      </c>
      <c r="I49" s="11">
        <v>20</v>
      </c>
    </row>
    <row r="50" ht="24" customHeight="1" spans="1:9">
      <c r="A50" s="8">
        <v>47</v>
      </c>
      <c r="B50" s="9" t="s">
        <v>118</v>
      </c>
      <c r="C50" s="9" t="s">
        <v>119</v>
      </c>
      <c r="D50" s="9" t="s">
        <v>79</v>
      </c>
      <c r="E50" s="14"/>
      <c r="F50" s="9">
        <v>43.9</v>
      </c>
      <c r="G50" s="11">
        <v>74.8</v>
      </c>
      <c r="H50" s="12">
        <v>56.26</v>
      </c>
      <c r="I50" s="11">
        <v>21</v>
      </c>
    </row>
    <row r="51" ht="24" customHeight="1" spans="1:9">
      <c r="A51" s="8">
        <v>48</v>
      </c>
      <c r="B51" s="9" t="s">
        <v>120</v>
      </c>
      <c r="C51" s="9" t="s">
        <v>121</v>
      </c>
      <c r="D51" s="9" t="s">
        <v>79</v>
      </c>
      <c r="E51" s="14"/>
      <c r="F51" s="9">
        <v>41.32</v>
      </c>
      <c r="G51" s="11">
        <v>77.6</v>
      </c>
      <c r="H51" s="12">
        <v>55.832</v>
      </c>
      <c r="I51" s="11">
        <v>22</v>
      </c>
    </row>
    <row r="52" ht="24" customHeight="1" spans="1:9">
      <c r="A52" s="8">
        <v>49</v>
      </c>
      <c r="B52" s="9" t="s">
        <v>122</v>
      </c>
      <c r="C52" s="9" t="s">
        <v>123</v>
      </c>
      <c r="D52" s="9" t="s">
        <v>79</v>
      </c>
      <c r="E52" s="14"/>
      <c r="F52" s="9">
        <v>41.36</v>
      </c>
      <c r="G52" s="11">
        <v>77</v>
      </c>
      <c r="H52" s="12">
        <v>55.616</v>
      </c>
      <c r="I52" s="11">
        <v>23</v>
      </c>
    </row>
    <row r="53" s="1" customFormat="1" ht="24" customHeight="1" spans="1:9">
      <c r="A53" s="8">
        <v>50</v>
      </c>
      <c r="B53" s="9" t="s">
        <v>124</v>
      </c>
      <c r="C53" s="9" t="s">
        <v>125</v>
      </c>
      <c r="D53" s="9" t="s">
        <v>79</v>
      </c>
      <c r="E53" s="14"/>
      <c r="F53" s="9">
        <v>40.08</v>
      </c>
      <c r="G53" s="11">
        <v>78.8</v>
      </c>
      <c r="H53" s="12">
        <v>55.568</v>
      </c>
      <c r="I53" s="11">
        <v>24</v>
      </c>
    </row>
    <row r="54" ht="24" customHeight="1" spans="1:9">
      <c r="A54" s="8">
        <v>51</v>
      </c>
      <c r="B54" s="9" t="s">
        <v>126</v>
      </c>
      <c r="C54" s="9" t="s">
        <v>127</v>
      </c>
      <c r="D54" s="9" t="s">
        <v>79</v>
      </c>
      <c r="E54" s="14"/>
      <c r="F54" s="9">
        <v>41.92</v>
      </c>
      <c r="G54" s="11">
        <v>75.4</v>
      </c>
      <c r="H54" s="12">
        <v>55.312</v>
      </c>
      <c r="I54" s="11">
        <v>25</v>
      </c>
    </row>
    <row r="55" ht="24" customHeight="1" spans="1:9">
      <c r="A55" s="8">
        <v>52</v>
      </c>
      <c r="B55" s="9" t="s">
        <v>128</v>
      </c>
      <c r="C55" s="9" t="s">
        <v>129</v>
      </c>
      <c r="D55" s="9" t="s">
        <v>79</v>
      </c>
      <c r="E55" s="14"/>
      <c r="F55" s="9">
        <v>40.84</v>
      </c>
      <c r="G55" s="11">
        <v>77</v>
      </c>
      <c r="H55" s="12">
        <v>55.304</v>
      </c>
      <c r="I55" s="11">
        <v>26</v>
      </c>
    </row>
    <row r="56" ht="24" customHeight="1" spans="1:9">
      <c r="A56" s="8">
        <v>53</v>
      </c>
      <c r="B56" s="9" t="s">
        <v>130</v>
      </c>
      <c r="C56" s="9" t="s">
        <v>131</v>
      </c>
      <c r="D56" s="9" t="s">
        <v>79</v>
      </c>
      <c r="E56" s="14"/>
      <c r="F56" s="9">
        <v>43.08</v>
      </c>
      <c r="G56" s="11">
        <v>72.6</v>
      </c>
      <c r="H56" s="12">
        <v>54.888</v>
      </c>
      <c r="I56" s="11">
        <v>27</v>
      </c>
    </row>
    <row r="57" ht="24" customHeight="1" spans="1:9">
      <c r="A57" s="8">
        <v>54</v>
      </c>
      <c r="B57" s="9" t="s">
        <v>132</v>
      </c>
      <c r="C57" s="9" t="s">
        <v>133</v>
      </c>
      <c r="D57" s="9" t="s">
        <v>79</v>
      </c>
      <c r="E57" s="14"/>
      <c r="F57" s="9">
        <v>41.3</v>
      </c>
      <c r="G57" s="11">
        <v>74.6</v>
      </c>
      <c r="H57" s="12">
        <v>54.62</v>
      </c>
      <c r="I57" s="11">
        <v>28</v>
      </c>
    </row>
    <row r="58" ht="24" customHeight="1" spans="1:9">
      <c r="A58" s="8">
        <v>55</v>
      </c>
      <c r="B58" s="9" t="s">
        <v>134</v>
      </c>
      <c r="C58" s="9" t="s">
        <v>135</v>
      </c>
      <c r="D58" s="9" t="s">
        <v>79</v>
      </c>
      <c r="E58" s="14"/>
      <c r="F58" s="9">
        <v>41.68</v>
      </c>
      <c r="G58" s="11">
        <v>74</v>
      </c>
      <c r="H58" s="12">
        <v>54.608</v>
      </c>
      <c r="I58" s="11">
        <v>29</v>
      </c>
    </row>
    <row r="59" ht="24" customHeight="1" spans="1:9">
      <c r="A59" s="8">
        <v>56</v>
      </c>
      <c r="B59" s="9" t="s">
        <v>57</v>
      </c>
      <c r="C59" s="9" t="s">
        <v>136</v>
      </c>
      <c r="D59" s="9" t="s">
        <v>79</v>
      </c>
      <c r="E59" s="14"/>
      <c r="F59" s="9">
        <v>42.74</v>
      </c>
      <c r="G59" s="11">
        <v>72</v>
      </c>
      <c r="H59" s="12">
        <f>F59*0.6+G59*0.4</f>
        <v>54.444</v>
      </c>
      <c r="I59" s="11">
        <v>30</v>
      </c>
    </row>
    <row r="60" ht="24" customHeight="1" spans="1:9">
      <c r="A60" s="8">
        <v>57</v>
      </c>
      <c r="B60" s="9" t="s">
        <v>137</v>
      </c>
      <c r="C60" s="9" t="s">
        <v>138</v>
      </c>
      <c r="D60" s="9" t="s">
        <v>79</v>
      </c>
      <c r="E60" s="14"/>
      <c r="F60" s="9">
        <v>40.7</v>
      </c>
      <c r="G60" s="11">
        <v>74.8</v>
      </c>
      <c r="H60" s="12">
        <v>54.34</v>
      </c>
      <c r="I60" s="11">
        <v>31</v>
      </c>
    </row>
    <row r="61" ht="24" customHeight="1" spans="1:9">
      <c r="A61" s="8">
        <v>58</v>
      </c>
      <c r="B61" s="9" t="s">
        <v>139</v>
      </c>
      <c r="C61" s="9" t="s">
        <v>140</v>
      </c>
      <c r="D61" s="9" t="s">
        <v>79</v>
      </c>
      <c r="E61" s="14"/>
      <c r="F61" s="9">
        <v>40.82</v>
      </c>
      <c r="G61" s="11">
        <v>74.4</v>
      </c>
      <c r="H61" s="12">
        <v>54.252</v>
      </c>
      <c r="I61" s="11">
        <v>32</v>
      </c>
    </row>
    <row r="62" ht="24" customHeight="1" spans="1:9">
      <c r="A62" s="8">
        <v>59</v>
      </c>
      <c r="B62" s="9" t="s">
        <v>141</v>
      </c>
      <c r="C62" s="9" t="s">
        <v>142</v>
      </c>
      <c r="D62" s="9" t="s">
        <v>79</v>
      </c>
      <c r="E62" s="14"/>
      <c r="F62" s="9">
        <v>40.18</v>
      </c>
      <c r="G62" s="11">
        <v>74.8</v>
      </c>
      <c r="H62" s="12">
        <v>54.028</v>
      </c>
      <c r="I62" s="11">
        <v>33</v>
      </c>
    </row>
    <row r="63" ht="24" customHeight="1" spans="1:9">
      <c r="A63" s="8">
        <v>60</v>
      </c>
      <c r="B63" s="9" t="s">
        <v>143</v>
      </c>
      <c r="C63" s="9" t="s">
        <v>144</v>
      </c>
      <c r="D63" s="9" t="s">
        <v>79</v>
      </c>
      <c r="E63" s="14"/>
      <c r="F63" s="9">
        <v>40.84</v>
      </c>
      <c r="G63" s="11">
        <v>73.8</v>
      </c>
      <c r="H63" s="12">
        <v>54.024</v>
      </c>
      <c r="I63" s="11">
        <v>34</v>
      </c>
    </row>
    <row r="64" ht="24" customHeight="1" spans="1:9">
      <c r="A64" s="8">
        <v>61</v>
      </c>
      <c r="B64" s="9" t="s">
        <v>145</v>
      </c>
      <c r="C64" s="9" t="s">
        <v>146</v>
      </c>
      <c r="D64" s="9" t="s">
        <v>79</v>
      </c>
      <c r="E64" s="14"/>
      <c r="F64" s="9">
        <v>41.56</v>
      </c>
      <c r="G64" s="11">
        <v>72.4</v>
      </c>
      <c r="H64" s="12">
        <v>53.896</v>
      </c>
      <c r="I64" s="11">
        <v>35</v>
      </c>
    </row>
    <row r="65" ht="24" customHeight="1" spans="1:9">
      <c r="A65" s="8">
        <v>62</v>
      </c>
      <c r="B65" s="9" t="s">
        <v>147</v>
      </c>
      <c r="C65" s="9" t="s">
        <v>148</v>
      </c>
      <c r="D65" s="9" t="s">
        <v>79</v>
      </c>
      <c r="E65" s="14"/>
      <c r="F65" s="9">
        <v>40.64</v>
      </c>
      <c r="G65" s="11">
        <v>73.6</v>
      </c>
      <c r="H65" s="12">
        <v>53.824</v>
      </c>
      <c r="I65" s="11">
        <v>36</v>
      </c>
    </row>
    <row r="66" ht="24" customHeight="1" spans="1:9">
      <c r="A66" s="8">
        <v>63</v>
      </c>
      <c r="B66" s="9" t="s">
        <v>149</v>
      </c>
      <c r="C66" s="9" t="s">
        <v>150</v>
      </c>
      <c r="D66" s="9" t="s">
        <v>79</v>
      </c>
      <c r="E66" s="14"/>
      <c r="F66" s="9">
        <v>40.68</v>
      </c>
      <c r="G66" s="11">
        <v>72.4</v>
      </c>
      <c r="H66" s="12">
        <v>53.368</v>
      </c>
      <c r="I66" s="11">
        <v>37</v>
      </c>
    </row>
    <row r="67" ht="24" customHeight="1" spans="1:9">
      <c r="A67" s="8">
        <v>64</v>
      </c>
      <c r="B67" s="9" t="s">
        <v>151</v>
      </c>
      <c r="C67" s="9" t="s">
        <v>152</v>
      </c>
      <c r="D67" s="9" t="s">
        <v>79</v>
      </c>
      <c r="E67" s="14"/>
      <c r="F67" s="9">
        <v>40.44</v>
      </c>
      <c r="G67" s="11">
        <v>71.2</v>
      </c>
      <c r="H67" s="12">
        <v>52.744</v>
      </c>
      <c r="I67" s="11">
        <v>38</v>
      </c>
    </row>
    <row r="68" ht="24" customHeight="1" spans="1:9">
      <c r="A68" s="8">
        <v>65</v>
      </c>
      <c r="B68" s="9" t="s">
        <v>153</v>
      </c>
      <c r="C68" s="9" t="s">
        <v>154</v>
      </c>
      <c r="D68" s="9" t="s">
        <v>79</v>
      </c>
      <c r="E68" s="14"/>
      <c r="F68" s="9">
        <v>39.82</v>
      </c>
      <c r="G68" s="11">
        <v>70.2</v>
      </c>
      <c r="H68" s="12">
        <v>51.972</v>
      </c>
      <c r="I68" s="11">
        <v>39</v>
      </c>
    </row>
    <row r="69" ht="24" customHeight="1" spans="1:9">
      <c r="A69" s="8">
        <v>66</v>
      </c>
      <c r="B69" s="9" t="s">
        <v>155</v>
      </c>
      <c r="C69" s="9" t="s">
        <v>156</v>
      </c>
      <c r="D69" s="9" t="s">
        <v>79</v>
      </c>
      <c r="E69" s="14"/>
      <c r="F69" s="9">
        <v>39.74</v>
      </c>
      <c r="G69" s="11">
        <v>69.8</v>
      </c>
      <c r="H69" s="12">
        <v>51.764</v>
      </c>
      <c r="I69" s="11">
        <v>40</v>
      </c>
    </row>
    <row r="70" ht="24" customHeight="1" spans="1:9">
      <c r="A70" s="8">
        <v>67</v>
      </c>
      <c r="B70" s="9" t="s">
        <v>157</v>
      </c>
      <c r="C70" s="9" t="s">
        <v>158</v>
      </c>
      <c r="D70" s="9" t="s">
        <v>79</v>
      </c>
      <c r="E70" s="14"/>
      <c r="F70" s="9">
        <v>39.96</v>
      </c>
      <c r="G70" s="11">
        <v>69</v>
      </c>
      <c r="H70" s="12">
        <v>51.576</v>
      </c>
      <c r="I70" s="11">
        <v>41</v>
      </c>
    </row>
    <row r="71" ht="24" customHeight="1" spans="1:9">
      <c r="A71" s="8">
        <v>68</v>
      </c>
      <c r="B71" s="9" t="s">
        <v>159</v>
      </c>
      <c r="C71" s="9" t="s">
        <v>160</v>
      </c>
      <c r="D71" s="9" t="s">
        <v>79</v>
      </c>
      <c r="E71" s="14"/>
      <c r="F71" s="9">
        <v>41.76</v>
      </c>
      <c r="G71" s="11">
        <v>66.2</v>
      </c>
      <c r="H71" s="12">
        <v>51.536</v>
      </c>
      <c r="I71" s="11">
        <v>42</v>
      </c>
    </row>
    <row r="72" ht="24" customHeight="1" spans="1:9">
      <c r="A72" s="8">
        <v>69</v>
      </c>
      <c r="B72" s="9" t="s">
        <v>161</v>
      </c>
      <c r="C72" s="9" t="s">
        <v>162</v>
      </c>
      <c r="D72" s="9" t="s">
        <v>79</v>
      </c>
      <c r="E72" s="14"/>
      <c r="F72" s="9">
        <v>39.84</v>
      </c>
      <c r="G72" s="11">
        <v>68</v>
      </c>
      <c r="H72" s="12">
        <v>51.104</v>
      </c>
      <c r="I72" s="11">
        <v>43</v>
      </c>
    </row>
    <row r="73" ht="24" customHeight="1" spans="1:9">
      <c r="A73" s="8">
        <v>70</v>
      </c>
      <c r="B73" s="9" t="s">
        <v>163</v>
      </c>
      <c r="C73" s="9" t="s">
        <v>164</v>
      </c>
      <c r="D73" s="9" t="s">
        <v>79</v>
      </c>
      <c r="E73" s="14"/>
      <c r="F73" s="9">
        <v>39.98</v>
      </c>
      <c r="G73" s="11">
        <v>67.2</v>
      </c>
      <c r="H73" s="12">
        <v>50.868</v>
      </c>
      <c r="I73" s="11">
        <v>44</v>
      </c>
    </row>
    <row r="74" ht="24" customHeight="1" spans="1:9">
      <c r="A74" s="8">
        <v>71</v>
      </c>
      <c r="B74" s="9" t="s">
        <v>165</v>
      </c>
      <c r="C74" s="9" t="s">
        <v>166</v>
      </c>
      <c r="D74" s="9" t="s">
        <v>79</v>
      </c>
      <c r="E74" s="14"/>
      <c r="F74" s="9">
        <v>43.24</v>
      </c>
      <c r="G74" s="11">
        <v>61.8</v>
      </c>
      <c r="H74" s="12">
        <v>50.664</v>
      </c>
      <c r="I74" s="11">
        <v>45</v>
      </c>
    </row>
    <row r="75" s="1" customFormat="1" ht="24" customHeight="1" spans="1:9">
      <c r="A75" s="8">
        <v>72</v>
      </c>
      <c r="B75" s="9" t="s">
        <v>167</v>
      </c>
      <c r="C75" s="9" t="s">
        <v>168</v>
      </c>
      <c r="D75" s="9" t="s">
        <v>79</v>
      </c>
      <c r="E75" s="15"/>
      <c r="F75" s="9">
        <v>51.86</v>
      </c>
      <c r="G75" s="11" t="s">
        <v>28</v>
      </c>
      <c r="H75" s="11" t="s">
        <v>29</v>
      </c>
      <c r="I75" s="11" t="s">
        <v>29</v>
      </c>
    </row>
    <row r="76" ht="24" customHeight="1" spans="1:9">
      <c r="A76" s="8">
        <v>73</v>
      </c>
      <c r="B76" s="9" t="s">
        <v>169</v>
      </c>
      <c r="C76" s="9" t="s">
        <v>170</v>
      </c>
      <c r="D76" s="9" t="s">
        <v>171</v>
      </c>
      <c r="E76" s="13">
        <v>2</v>
      </c>
      <c r="F76" s="9">
        <v>47.34</v>
      </c>
      <c r="G76" s="11">
        <v>82.1</v>
      </c>
      <c r="H76" s="12">
        <v>61.244</v>
      </c>
      <c r="I76" s="11">
        <f>SUMPRODUCT(($D$4:$D$180=D76)*($H$4:$H$180&gt;H76))+1</f>
        <v>1</v>
      </c>
    </row>
    <row r="77" ht="24" customHeight="1" spans="1:9">
      <c r="A77" s="8">
        <v>74</v>
      </c>
      <c r="B77" s="9" t="s">
        <v>172</v>
      </c>
      <c r="C77" s="9" t="s">
        <v>173</v>
      </c>
      <c r="D77" s="9" t="s">
        <v>171</v>
      </c>
      <c r="E77" s="14"/>
      <c r="F77" s="9">
        <v>44.64</v>
      </c>
      <c r="G77" s="11">
        <v>82</v>
      </c>
      <c r="H77" s="12">
        <v>59.584</v>
      </c>
      <c r="I77" s="11">
        <f>SUMPRODUCT(($D$4:$D$180=D77)*($H$4:$H$180&gt;H77))+1</f>
        <v>2</v>
      </c>
    </row>
    <row r="78" ht="24" customHeight="1" spans="1:9">
      <c r="A78" s="8">
        <v>75</v>
      </c>
      <c r="B78" s="9" t="s">
        <v>174</v>
      </c>
      <c r="C78" s="9" t="s">
        <v>175</v>
      </c>
      <c r="D78" s="9" t="s">
        <v>171</v>
      </c>
      <c r="E78" s="15"/>
      <c r="F78" s="9">
        <v>39.98</v>
      </c>
      <c r="G78" s="11">
        <v>73.9</v>
      </c>
      <c r="H78" s="12">
        <v>53.548</v>
      </c>
      <c r="I78" s="11">
        <f>SUMPRODUCT(($D$4:$D$180=D78)*($H$4:$H$180&gt;H78))+1</f>
        <v>3</v>
      </c>
    </row>
    <row r="79" ht="24" customHeight="1" spans="1:9">
      <c r="A79" s="8">
        <v>76</v>
      </c>
      <c r="B79" s="9" t="s">
        <v>176</v>
      </c>
      <c r="C79" s="9" t="s">
        <v>177</v>
      </c>
      <c r="D79" s="9" t="s">
        <v>178</v>
      </c>
      <c r="E79" s="13">
        <v>1</v>
      </c>
      <c r="F79" s="9">
        <v>45.72</v>
      </c>
      <c r="G79" s="11">
        <v>69.1</v>
      </c>
      <c r="H79" s="12">
        <v>55.072</v>
      </c>
      <c r="I79" s="11">
        <f>SUMPRODUCT(($D$4:$D$180=D79)*($H$4:$H$180&gt;H79))+1</f>
        <v>1</v>
      </c>
    </row>
    <row r="80" ht="24" customHeight="1" spans="1:9">
      <c r="A80" s="8">
        <v>77</v>
      </c>
      <c r="B80" s="9" t="s">
        <v>179</v>
      </c>
      <c r="C80" s="9" t="s">
        <v>180</v>
      </c>
      <c r="D80" s="9" t="s">
        <v>178</v>
      </c>
      <c r="E80" s="15"/>
      <c r="F80" s="9">
        <v>37.18</v>
      </c>
      <c r="G80" s="11">
        <v>76.9</v>
      </c>
      <c r="H80" s="12">
        <v>53.068</v>
      </c>
      <c r="I80" s="11">
        <f>SUMPRODUCT(($D$4:$D$180=D80)*($H$4:$H$180&gt;H80))+1</f>
        <v>2</v>
      </c>
    </row>
    <row r="81" ht="24" customHeight="1" spans="1:9">
      <c r="A81" s="8">
        <v>78</v>
      </c>
      <c r="B81" s="9" t="s">
        <v>181</v>
      </c>
      <c r="C81" s="9" t="s">
        <v>182</v>
      </c>
      <c r="D81" s="9" t="s">
        <v>183</v>
      </c>
      <c r="E81" s="13">
        <v>1</v>
      </c>
      <c r="F81" s="9">
        <v>44.54</v>
      </c>
      <c r="G81" s="11">
        <v>80.4</v>
      </c>
      <c r="H81" s="12">
        <v>58.884</v>
      </c>
      <c r="I81" s="11">
        <f>SUMPRODUCT(($D$4:$D$180=D81)*($H$4:$H$180&gt;H81))+1</f>
        <v>1</v>
      </c>
    </row>
    <row r="82" ht="24" customHeight="1" spans="1:9">
      <c r="A82" s="8">
        <v>79</v>
      </c>
      <c r="B82" s="9" t="s">
        <v>184</v>
      </c>
      <c r="C82" s="9" t="s">
        <v>185</v>
      </c>
      <c r="D82" s="9" t="s">
        <v>183</v>
      </c>
      <c r="E82" s="15"/>
      <c r="F82" s="9">
        <v>44.12</v>
      </c>
      <c r="G82" s="11">
        <v>79.3</v>
      </c>
      <c r="H82" s="12">
        <v>58.192</v>
      </c>
      <c r="I82" s="11">
        <f>SUMPRODUCT(($D$4:$D$180=D82)*($H$4:$H$180&gt;H82))+1</f>
        <v>2</v>
      </c>
    </row>
    <row r="83" ht="24" customHeight="1" spans="1:9">
      <c r="A83" s="8">
        <v>80</v>
      </c>
      <c r="B83" s="9" t="s">
        <v>186</v>
      </c>
      <c r="C83" s="9" t="s">
        <v>187</v>
      </c>
      <c r="D83" s="9" t="s">
        <v>188</v>
      </c>
      <c r="E83" s="13">
        <v>2</v>
      </c>
      <c r="F83" s="9">
        <v>58.1</v>
      </c>
      <c r="G83" s="11">
        <v>78.7</v>
      </c>
      <c r="H83" s="12">
        <v>66.34</v>
      </c>
      <c r="I83" s="11">
        <f>SUMPRODUCT(($D$4:$D$180=D83)*($H$4:$H$180&gt;H83))+1</f>
        <v>1</v>
      </c>
    </row>
    <row r="84" ht="24" customHeight="1" spans="1:9">
      <c r="A84" s="8">
        <v>81</v>
      </c>
      <c r="B84" s="9" t="s">
        <v>189</v>
      </c>
      <c r="C84" s="9" t="s">
        <v>190</v>
      </c>
      <c r="D84" s="9" t="s">
        <v>188</v>
      </c>
      <c r="E84" s="14"/>
      <c r="F84" s="9">
        <v>52.12</v>
      </c>
      <c r="G84" s="11">
        <v>82.1</v>
      </c>
      <c r="H84" s="12">
        <v>64.112</v>
      </c>
      <c r="I84" s="11">
        <f>SUMPRODUCT(($D$4:$D$180=D84)*($H$4:$H$180&gt;H84))+1</f>
        <v>2</v>
      </c>
    </row>
    <row r="85" ht="24" customHeight="1" spans="1:9">
      <c r="A85" s="8">
        <v>82</v>
      </c>
      <c r="B85" s="9" t="s">
        <v>191</v>
      </c>
      <c r="C85" s="9" t="s">
        <v>192</v>
      </c>
      <c r="D85" s="9" t="s">
        <v>188</v>
      </c>
      <c r="E85" s="15"/>
      <c r="F85" s="9">
        <v>41.82</v>
      </c>
      <c r="G85" s="11">
        <v>71.1</v>
      </c>
      <c r="H85" s="12">
        <v>53.532</v>
      </c>
      <c r="I85" s="11">
        <f>SUMPRODUCT(($D$4:$D$180=D85)*($H$4:$H$180&gt;H85))+1</f>
        <v>3</v>
      </c>
    </row>
    <row r="86" ht="24" customHeight="1" spans="1:9">
      <c r="A86" s="8">
        <v>83</v>
      </c>
      <c r="B86" s="9" t="s">
        <v>193</v>
      </c>
      <c r="C86" s="9" t="s">
        <v>194</v>
      </c>
      <c r="D86" s="9" t="s">
        <v>195</v>
      </c>
      <c r="E86" s="13">
        <v>2</v>
      </c>
      <c r="F86" s="9">
        <v>50.88</v>
      </c>
      <c r="G86" s="11">
        <v>83.8</v>
      </c>
      <c r="H86" s="12">
        <v>64.048</v>
      </c>
      <c r="I86" s="11">
        <f>SUMPRODUCT(($D$4:$D$180=D86)*($H$4:$H$180&gt;H86))+1</f>
        <v>1</v>
      </c>
    </row>
    <row r="87" ht="24" customHeight="1" spans="1:9">
      <c r="A87" s="8">
        <v>84</v>
      </c>
      <c r="B87" s="9" t="s">
        <v>196</v>
      </c>
      <c r="C87" s="9" t="s">
        <v>197</v>
      </c>
      <c r="D87" s="9" t="s">
        <v>195</v>
      </c>
      <c r="E87" s="14"/>
      <c r="F87" s="9">
        <v>51.04</v>
      </c>
      <c r="G87" s="11">
        <v>78.5</v>
      </c>
      <c r="H87" s="12">
        <v>62.024</v>
      </c>
      <c r="I87" s="11">
        <f>SUMPRODUCT(($D$4:$D$180=D87)*($H$4:$H$180&gt;H87))+1</f>
        <v>2</v>
      </c>
    </row>
    <row r="88" ht="24" customHeight="1" spans="1:9">
      <c r="A88" s="8">
        <v>85</v>
      </c>
      <c r="B88" s="9" t="s">
        <v>198</v>
      </c>
      <c r="C88" s="9" t="s">
        <v>199</v>
      </c>
      <c r="D88" s="9" t="s">
        <v>195</v>
      </c>
      <c r="E88" s="15"/>
      <c r="F88" s="9">
        <v>44.7</v>
      </c>
      <c r="G88" s="11">
        <v>71.7</v>
      </c>
      <c r="H88" s="12">
        <v>55.5</v>
      </c>
      <c r="I88" s="11">
        <f>SUMPRODUCT(($D$4:$D$180=D88)*($H$4:$H$180&gt;H88))+1</f>
        <v>3</v>
      </c>
    </row>
    <row r="89" ht="24" customHeight="1" spans="1:9">
      <c r="A89" s="8">
        <v>86</v>
      </c>
      <c r="B89" s="9" t="s">
        <v>200</v>
      </c>
      <c r="C89" s="9" t="s">
        <v>201</v>
      </c>
      <c r="D89" s="9" t="s">
        <v>202</v>
      </c>
      <c r="E89" s="13">
        <v>1</v>
      </c>
      <c r="F89" s="9">
        <v>53.24</v>
      </c>
      <c r="G89" s="11">
        <v>73.7</v>
      </c>
      <c r="H89" s="12">
        <v>61.424</v>
      </c>
      <c r="I89" s="11">
        <f>SUMPRODUCT(($D$4:$D$180=D89)*($H$4:$H$180&gt;H89))+1</f>
        <v>1</v>
      </c>
    </row>
    <row r="90" ht="24" customHeight="1" spans="1:9">
      <c r="A90" s="8">
        <v>87</v>
      </c>
      <c r="B90" s="9" t="s">
        <v>203</v>
      </c>
      <c r="C90" s="9" t="s">
        <v>204</v>
      </c>
      <c r="D90" s="9" t="s">
        <v>202</v>
      </c>
      <c r="E90" s="15"/>
      <c r="F90" s="9">
        <v>49.92</v>
      </c>
      <c r="G90" s="11">
        <v>77.4</v>
      </c>
      <c r="H90" s="12">
        <v>60.912</v>
      </c>
      <c r="I90" s="11">
        <f>SUMPRODUCT(($D$4:$D$180=D90)*($H$4:$H$180&gt;H90))+1</f>
        <v>2</v>
      </c>
    </row>
    <row r="91" ht="24" customHeight="1" spans="1:9">
      <c r="A91" s="8">
        <v>88</v>
      </c>
      <c r="B91" s="9" t="s">
        <v>205</v>
      </c>
      <c r="C91" s="9" t="s">
        <v>206</v>
      </c>
      <c r="D91" s="9" t="s">
        <v>207</v>
      </c>
      <c r="E91" s="16">
        <v>1</v>
      </c>
      <c r="F91" s="9">
        <v>48.32</v>
      </c>
      <c r="G91" s="11">
        <v>84.3</v>
      </c>
      <c r="H91" s="12">
        <v>62.712</v>
      </c>
      <c r="I91" s="11">
        <f>SUMPRODUCT(($D$4:$D$180=D91)*($H$4:$H$180&gt;H91))+1</f>
        <v>1</v>
      </c>
    </row>
    <row r="92" ht="24" customHeight="1" spans="1:9">
      <c r="A92" s="8">
        <v>89</v>
      </c>
      <c r="B92" s="9" t="s">
        <v>208</v>
      </c>
      <c r="C92" s="9" t="s">
        <v>209</v>
      </c>
      <c r="D92" s="9" t="s">
        <v>210</v>
      </c>
      <c r="E92" s="13">
        <v>1</v>
      </c>
      <c r="F92" s="9">
        <v>43.88</v>
      </c>
      <c r="G92" s="11">
        <v>83</v>
      </c>
      <c r="H92" s="12">
        <v>59.528</v>
      </c>
      <c r="I92" s="11">
        <f>SUMPRODUCT(($D$4:$D$180=D92)*($H$4:$H$180&gt;H92))+1</f>
        <v>1</v>
      </c>
    </row>
    <row r="93" ht="24" customHeight="1" spans="1:9">
      <c r="A93" s="8">
        <v>90</v>
      </c>
      <c r="B93" s="9" t="s">
        <v>211</v>
      </c>
      <c r="C93" s="9" t="s">
        <v>212</v>
      </c>
      <c r="D93" s="9" t="s">
        <v>210</v>
      </c>
      <c r="E93" s="15"/>
      <c r="F93" s="9">
        <v>44.68</v>
      </c>
      <c r="G93" s="11">
        <v>74.6</v>
      </c>
      <c r="H93" s="12">
        <v>56.648</v>
      </c>
      <c r="I93" s="11">
        <f>SUMPRODUCT(($D$4:$D$180=D93)*($H$4:$H$180&gt;H93))+1</f>
        <v>2</v>
      </c>
    </row>
    <row r="94" ht="24" customHeight="1" spans="1:9">
      <c r="A94" s="8">
        <v>91</v>
      </c>
      <c r="B94" s="9" t="s">
        <v>213</v>
      </c>
      <c r="C94" s="9" t="s">
        <v>214</v>
      </c>
      <c r="D94" s="9" t="s">
        <v>215</v>
      </c>
      <c r="E94" s="16">
        <v>1</v>
      </c>
      <c r="F94" s="9">
        <v>41.62</v>
      </c>
      <c r="G94" s="11">
        <v>68</v>
      </c>
      <c r="H94" s="12">
        <v>52.172</v>
      </c>
      <c r="I94" s="11">
        <f>SUMPRODUCT(($D$4:$D$180=D94)*($H$4:$H$180&gt;H94))+1</f>
        <v>1</v>
      </c>
    </row>
    <row r="95" ht="24" customHeight="1" spans="1:9">
      <c r="A95" s="8">
        <v>92</v>
      </c>
      <c r="B95" s="9" t="s">
        <v>216</v>
      </c>
      <c r="C95" s="9" t="s">
        <v>217</v>
      </c>
      <c r="D95" s="9" t="s">
        <v>218</v>
      </c>
      <c r="E95" s="13">
        <v>3</v>
      </c>
      <c r="F95" s="9">
        <v>50.6</v>
      </c>
      <c r="G95" s="11">
        <v>66.9</v>
      </c>
      <c r="H95" s="12">
        <v>57.12</v>
      </c>
      <c r="I95" s="11">
        <f>SUMPRODUCT(($D$4:$D$180=D95)*($H$4:$H$180&gt;H95))+1</f>
        <v>1</v>
      </c>
    </row>
    <row r="96" ht="24" customHeight="1" spans="1:9">
      <c r="A96" s="8">
        <v>93</v>
      </c>
      <c r="B96" s="9" t="s">
        <v>219</v>
      </c>
      <c r="C96" s="9" t="s">
        <v>220</v>
      </c>
      <c r="D96" s="9" t="s">
        <v>218</v>
      </c>
      <c r="E96" s="14"/>
      <c r="F96" s="9">
        <v>42.92</v>
      </c>
      <c r="G96" s="11">
        <v>78.1</v>
      </c>
      <c r="H96" s="12">
        <v>56.992</v>
      </c>
      <c r="I96" s="11">
        <f>SUMPRODUCT(($D$4:$D$180=D96)*($H$4:$H$180&gt;H96))+1</f>
        <v>2</v>
      </c>
    </row>
    <row r="97" ht="24" customHeight="1" spans="1:9">
      <c r="A97" s="8">
        <v>94</v>
      </c>
      <c r="B97" s="9" t="s">
        <v>221</v>
      </c>
      <c r="C97" s="9" t="s">
        <v>222</v>
      </c>
      <c r="D97" s="9" t="s">
        <v>218</v>
      </c>
      <c r="E97" s="14"/>
      <c r="F97" s="9">
        <v>45.18</v>
      </c>
      <c r="G97" s="11">
        <v>69.5</v>
      </c>
      <c r="H97" s="12">
        <v>54.908</v>
      </c>
      <c r="I97" s="11">
        <f>SUMPRODUCT(($D$4:$D$180=D97)*($H$4:$H$180&gt;H97))+1</f>
        <v>3</v>
      </c>
    </row>
    <row r="98" ht="24" customHeight="1" spans="1:9">
      <c r="A98" s="8">
        <v>95</v>
      </c>
      <c r="B98" s="9" t="s">
        <v>223</v>
      </c>
      <c r="C98" s="9" t="s">
        <v>224</v>
      </c>
      <c r="D98" s="9" t="s">
        <v>218</v>
      </c>
      <c r="E98" s="14"/>
      <c r="F98" s="9">
        <v>33.08</v>
      </c>
      <c r="G98" s="11">
        <v>72.9</v>
      </c>
      <c r="H98" s="12">
        <v>49.008</v>
      </c>
      <c r="I98" s="11">
        <f>SUMPRODUCT(($D$4:$D$180=D98)*($H$4:$H$180&gt;H98))+1</f>
        <v>4</v>
      </c>
    </row>
    <row r="99" ht="24" customHeight="1" spans="1:9">
      <c r="A99" s="8">
        <v>96</v>
      </c>
      <c r="B99" s="9" t="s">
        <v>225</v>
      </c>
      <c r="C99" s="9" t="s">
        <v>226</v>
      </c>
      <c r="D99" s="9" t="s">
        <v>218</v>
      </c>
      <c r="E99" s="15"/>
      <c r="F99" s="9">
        <v>36.42</v>
      </c>
      <c r="G99" s="11">
        <v>65.4</v>
      </c>
      <c r="H99" s="12">
        <v>48.012</v>
      </c>
      <c r="I99" s="11">
        <f>SUMPRODUCT(($D$4:$D$180=D99)*($H$4:$H$180&gt;H99))+1</f>
        <v>5</v>
      </c>
    </row>
    <row r="100" ht="24" customHeight="1" spans="1:9">
      <c r="A100" s="8">
        <v>97</v>
      </c>
      <c r="B100" s="9" t="s">
        <v>227</v>
      </c>
      <c r="C100" s="9" t="s">
        <v>228</v>
      </c>
      <c r="D100" s="9" t="s">
        <v>229</v>
      </c>
      <c r="E100" s="13">
        <v>2</v>
      </c>
      <c r="F100" s="9">
        <v>42.08</v>
      </c>
      <c r="G100" s="11">
        <v>77.2</v>
      </c>
      <c r="H100" s="12">
        <v>56.128</v>
      </c>
      <c r="I100" s="11">
        <f>SUMPRODUCT(($D$4:$D$180=D100)*($H$4:$H$180&gt;H100))+1</f>
        <v>1</v>
      </c>
    </row>
    <row r="101" ht="24" customHeight="1" spans="1:9">
      <c r="A101" s="8">
        <v>98</v>
      </c>
      <c r="B101" s="9" t="s">
        <v>230</v>
      </c>
      <c r="C101" s="9" t="s">
        <v>231</v>
      </c>
      <c r="D101" s="9" t="s">
        <v>229</v>
      </c>
      <c r="E101" s="14"/>
      <c r="F101" s="9">
        <v>39.7</v>
      </c>
      <c r="G101" s="11">
        <v>76</v>
      </c>
      <c r="H101" s="12">
        <v>54.22</v>
      </c>
      <c r="I101" s="11">
        <f>SUMPRODUCT(($D$4:$D$180=D101)*($H$4:$H$180&gt;H101))+1</f>
        <v>2</v>
      </c>
    </row>
    <row r="102" ht="24" customHeight="1" spans="1:9">
      <c r="A102" s="8">
        <v>99</v>
      </c>
      <c r="B102" s="9" t="s">
        <v>232</v>
      </c>
      <c r="C102" s="9" t="s">
        <v>233</v>
      </c>
      <c r="D102" s="9" t="s">
        <v>229</v>
      </c>
      <c r="E102" s="14"/>
      <c r="F102" s="9">
        <v>38.06</v>
      </c>
      <c r="G102" s="11">
        <v>73.9</v>
      </c>
      <c r="H102" s="12">
        <v>52.396</v>
      </c>
      <c r="I102" s="11">
        <f>SUMPRODUCT(($D$4:$D$180=D102)*($H$4:$H$180&gt;H102))+1</f>
        <v>3</v>
      </c>
    </row>
    <row r="103" ht="24" customHeight="1" spans="1:9">
      <c r="A103" s="8">
        <v>100</v>
      </c>
      <c r="B103" s="9" t="s">
        <v>234</v>
      </c>
      <c r="C103" s="9" t="s">
        <v>235</v>
      </c>
      <c r="D103" s="9" t="s">
        <v>229</v>
      </c>
      <c r="E103" s="15"/>
      <c r="F103" s="9">
        <v>38.16</v>
      </c>
      <c r="G103" s="11">
        <v>70.4</v>
      </c>
      <c r="H103" s="12">
        <v>51.056</v>
      </c>
      <c r="I103" s="11">
        <f>SUMPRODUCT(($D$4:$D$180=D103)*($H$4:$H$180&gt;H103))+1</f>
        <v>4</v>
      </c>
    </row>
    <row r="104" ht="24" customHeight="1" spans="1:9">
      <c r="A104" s="8">
        <v>101</v>
      </c>
      <c r="B104" s="9" t="s">
        <v>236</v>
      </c>
      <c r="C104" s="9" t="s">
        <v>237</v>
      </c>
      <c r="D104" s="9" t="s">
        <v>238</v>
      </c>
      <c r="E104" s="13">
        <v>4</v>
      </c>
      <c r="F104" s="9">
        <v>42.82</v>
      </c>
      <c r="G104" s="11">
        <v>75.9</v>
      </c>
      <c r="H104" s="12">
        <v>56.052</v>
      </c>
      <c r="I104" s="11">
        <f>SUMPRODUCT(($D$4:$D$180=D104)*($H$4:$H$180&gt;H104))+1</f>
        <v>1</v>
      </c>
    </row>
    <row r="105" ht="24" customHeight="1" spans="1:9">
      <c r="A105" s="8">
        <v>102</v>
      </c>
      <c r="B105" s="9" t="s">
        <v>239</v>
      </c>
      <c r="C105" s="9" t="s">
        <v>240</v>
      </c>
      <c r="D105" s="9" t="s">
        <v>238</v>
      </c>
      <c r="E105" s="14"/>
      <c r="F105" s="9">
        <v>43.08</v>
      </c>
      <c r="G105" s="11">
        <v>71.6</v>
      </c>
      <c r="H105" s="12">
        <v>54.488</v>
      </c>
      <c r="I105" s="11">
        <f>SUMPRODUCT(($D$4:$D$180=D105)*($H$4:$H$180&gt;H105))+1</f>
        <v>2</v>
      </c>
    </row>
    <row r="106" ht="24" customHeight="1" spans="1:9">
      <c r="A106" s="8">
        <v>103</v>
      </c>
      <c r="B106" s="9" t="s">
        <v>241</v>
      </c>
      <c r="C106" s="9" t="s">
        <v>242</v>
      </c>
      <c r="D106" s="9" t="s">
        <v>238</v>
      </c>
      <c r="E106" s="14"/>
      <c r="F106" s="9">
        <v>40.2</v>
      </c>
      <c r="G106" s="11">
        <v>75.2</v>
      </c>
      <c r="H106" s="12">
        <v>54.2</v>
      </c>
      <c r="I106" s="11">
        <f>SUMPRODUCT(($D$4:$D$180=D106)*($H$4:$H$180&gt;H106))+1</f>
        <v>3</v>
      </c>
    </row>
    <row r="107" ht="24" customHeight="1" spans="1:9">
      <c r="A107" s="8">
        <v>104</v>
      </c>
      <c r="B107" s="9" t="s">
        <v>243</v>
      </c>
      <c r="C107" s="9" t="s">
        <v>244</v>
      </c>
      <c r="D107" s="9" t="s">
        <v>238</v>
      </c>
      <c r="E107" s="14"/>
      <c r="F107" s="9">
        <v>41.3</v>
      </c>
      <c r="G107" s="11">
        <v>73.4</v>
      </c>
      <c r="H107" s="12">
        <v>54.14</v>
      </c>
      <c r="I107" s="11">
        <f>SUMPRODUCT(($D$4:$D$180=D107)*($H$4:$H$180&gt;H107))+1</f>
        <v>4</v>
      </c>
    </row>
    <row r="108" ht="24" customHeight="1" spans="1:9">
      <c r="A108" s="8">
        <v>105</v>
      </c>
      <c r="B108" s="9" t="s">
        <v>245</v>
      </c>
      <c r="C108" s="9" t="s">
        <v>246</v>
      </c>
      <c r="D108" s="9" t="s">
        <v>238</v>
      </c>
      <c r="E108" s="14"/>
      <c r="F108" s="9">
        <v>41.14</v>
      </c>
      <c r="G108" s="11">
        <v>64.4</v>
      </c>
      <c r="H108" s="12">
        <v>50.444</v>
      </c>
      <c r="I108" s="11">
        <f>SUMPRODUCT(($D$4:$D$180=D108)*($H$4:$H$180&gt;H108))+1</f>
        <v>5</v>
      </c>
    </row>
    <row r="109" ht="24" customHeight="1" spans="1:9">
      <c r="A109" s="8">
        <v>106</v>
      </c>
      <c r="B109" s="9" t="s">
        <v>247</v>
      </c>
      <c r="C109" s="9" t="s">
        <v>248</v>
      </c>
      <c r="D109" s="9" t="s">
        <v>238</v>
      </c>
      <c r="E109" s="14"/>
      <c r="F109" s="9">
        <v>38.92</v>
      </c>
      <c r="G109" s="11">
        <v>66.8</v>
      </c>
      <c r="H109" s="12">
        <v>50.072</v>
      </c>
      <c r="I109" s="11">
        <f>SUMPRODUCT(($D$4:$D$180=D109)*($H$4:$H$180&gt;H109))+1</f>
        <v>6</v>
      </c>
    </row>
    <row r="110" ht="24" customHeight="1" spans="1:9">
      <c r="A110" s="8">
        <v>107</v>
      </c>
      <c r="B110" s="9" t="s">
        <v>249</v>
      </c>
      <c r="C110" s="9" t="s">
        <v>250</v>
      </c>
      <c r="D110" s="9" t="s">
        <v>238</v>
      </c>
      <c r="E110" s="15"/>
      <c r="F110" s="9">
        <v>42.42</v>
      </c>
      <c r="G110" s="11">
        <v>60.8</v>
      </c>
      <c r="H110" s="12">
        <v>49.772</v>
      </c>
      <c r="I110" s="11">
        <f>SUMPRODUCT(($D$4:$D$180=D110)*($H$4:$H$180&gt;H110))+1</f>
        <v>7</v>
      </c>
    </row>
    <row r="111" ht="24" customHeight="1" spans="1:9">
      <c r="A111" s="8">
        <v>108</v>
      </c>
      <c r="B111" s="9" t="s">
        <v>251</v>
      </c>
      <c r="C111" s="9" t="s">
        <v>252</v>
      </c>
      <c r="D111" s="9" t="s">
        <v>253</v>
      </c>
      <c r="E111" s="13">
        <v>1</v>
      </c>
      <c r="F111" s="9">
        <v>48.94</v>
      </c>
      <c r="G111" s="11">
        <v>74.9</v>
      </c>
      <c r="H111" s="12">
        <v>59.324</v>
      </c>
      <c r="I111" s="11">
        <v>1</v>
      </c>
    </row>
    <row r="112" s="1" customFormat="1" ht="24" customHeight="1" spans="1:9">
      <c r="A112" s="8">
        <v>109</v>
      </c>
      <c r="B112" s="9" t="s">
        <v>254</v>
      </c>
      <c r="C112" s="9" t="s">
        <v>255</v>
      </c>
      <c r="D112" s="9" t="s">
        <v>253</v>
      </c>
      <c r="E112" s="15"/>
      <c r="F112" s="9">
        <v>49.4</v>
      </c>
      <c r="G112" s="11" t="s">
        <v>28</v>
      </c>
      <c r="H112" s="11" t="s">
        <v>29</v>
      </c>
      <c r="I112" s="11" t="s">
        <v>29</v>
      </c>
    </row>
    <row r="113" ht="24" customHeight="1" spans="1:9">
      <c r="A113" s="8">
        <v>110</v>
      </c>
      <c r="B113" s="9" t="s">
        <v>256</v>
      </c>
      <c r="C113" s="9" t="s">
        <v>257</v>
      </c>
      <c r="D113" s="9" t="s">
        <v>258</v>
      </c>
      <c r="E113" s="16">
        <v>1</v>
      </c>
      <c r="F113" s="9">
        <v>47.36</v>
      </c>
      <c r="G113" s="11">
        <v>78.5</v>
      </c>
      <c r="H113" s="12">
        <v>59.816</v>
      </c>
      <c r="I113" s="11">
        <f>SUMPRODUCT(($D$4:$D$180=D113)*($H$4:$H$180&gt;H113))+1</f>
        <v>1</v>
      </c>
    </row>
    <row r="114" ht="24" customHeight="1" spans="1:9">
      <c r="A114" s="8">
        <v>111</v>
      </c>
      <c r="B114" s="9" t="s">
        <v>259</v>
      </c>
      <c r="C114" s="9" t="s">
        <v>260</v>
      </c>
      <c r="D114" s="9" t="s">
        <v>261</v>
      </c>
      <c r="E114" s="13">
        <v>3</v>
      </c>
      <c r="F114" s="9">
        <v>50.86</v>
      </c>
      <c r="G114" s="11">
        <v>80.9</v>
      </c>
      <c r="H114" s="12">
        <v>62.876</v>
      </c>
      <c r="I114" s="11">
        <f>SUMPRODUCT(($D$4:$D$180=D114)*($H$4:$H$180&gt;H114))+1</f>
        <v>1</v>
      </c>
    </row>
    <row r="115" ht="24" customHeight="1" spans="1:9">
      <c r="A115" s="8">
        <v>112</v>
      </c>
      <c r="B115" s="9" t="s">
        <v>262</v>
      </c>
      <c r="C115" s="9" t="s">
        <v>263</v>
      </c>
      <c r="D115" s="9" t="s">
        <v>261</v>
      </c>
      <c r="E115" s="14"/>
      <c r="F115" s="9">
        <v>40.6</v>
      </c>
      <c r="G115" s="11">
        <v>79.7</v>
      </c>
      <c r="H115" s="12">
        <v>56.24</v>
      </c>
      <c r="I115" s="11">
        <f>SUMPRODUCT(($D$4:$D$180=D115)*($H$4:$H$180&gt;H115))+1</f>
        <v>2</v>
      </c>
    </row>
    <row r="116" ht="24" customHeight="1" spans="1:9">
      <c r="A116" s="8">
        <v>113</v>
      </c>
      <c r="B116" s="9" t="s">
        <v>264</v>
      </c>
      <c r="C116" s="9" t="s">
        <v>265</v>
      </c>
      <c r="D116" s="9" t="s">
        <v>261</v>
      </c>
      <c r="E116" s="15"/>
      <c r="F116" s="9">
        <v>32.64</v>
      </c>
      <c r="G116" s="11">
        <v>68.3</v>
      </c>
      <c r="H116" s="12">
        <v>46.904</v>
      </c>
      <c r="I116" s="11">
        <f>SUMPRODUCT(($D$4:$D$180=D116)*($H$4:$H$180&gt;H116))+1</f>
        <v>3</v>
      </c>
    </row>
    <row r="117" ht="24" customHeight="1" spans="1:9">
      <c r="A117" s="8">
        <v>114</v>
      </c>
      <c r="B117" s="9" t="s">
        <v>266</v>
      </c>
      <c r="C117" s="9" t="s">
        <v>267</v>
      </c>
      <c r="D117" s="9" t="s">
        <v>268</v>
      </c>
      <c r="E117" s="13">
        <v>5</v>
      </c>
      <c r="F117" s="9">
        <v>51.66</v>
      </c>
      <c r="G117" s="11">
        <v>79.6</v>
      </c>
      <c r="H117" s="12">
        <v>62.836</v>
      </c>
      <c r="I117" s="11">
        <f t="shared" ref="I117:I143" si="0">SUMPRODUCT(($D$4:$D$180=D117)*($H$4:$H$180&gt;H117))+1</f>
        <v>1</v>
      </c>
    </row>
    <row r="118" ht="24" customHeight="1" spans="1:9">
      <c r="A118" s="8">
        <v>115</v>
      </c>
      <c r="B118" s="9" t="s">
        <v>269</v>
      </c>
      <c r="C118" s="9" t="s">
        <v>270</v>
      </c>
      <c r="D118" s="9" t="s">
        <v>268</v>
      </c>
      <c r="E118" s="14"/>
      <c r="F118" s="9">
        <v>46.94</v>
      </c>
      <c r="G118" s="11">
        <v>74.5</v>
      </c>
      <c r="H118" s="12">
        <v>57.964</v>
      </c>
      <c r="I118" s="11">
        <f t="shared" si="0"/>
        <v>2</v>
      </c>
    </row>
    <row r="119" ht="24" customHeight="1" spans="1:9">
      <c r="A119" s="8">
        <v>116</v>
      </c>
      <c r="B119" s="9" t="s">
        <v>271</v>
      </c>
      <c r="C119" s="9" t="s">
        <v>272</v>
      </c>
      <c r="D119" s="9" t="s">
        <v>268</v>
      </c>
      <c r="E119" s="14"/>
      <c r="F119" s="9">
        <v>45.04</v>
      </c>
      <c r="G119" s="11">
        <v>76.9</v>
      </c>
      <c r="H119" s="12">
        <v>57.784</v>
      </c>
      <c r="I119" s="11">
        <f t="shared" si="0"/>
        <v>3</v>
      </c>
    </row>
    <row r="120" ht="24" customHeight="1" spans="1:9">
      <c r="A120" s="8">
        <v>117</v>
      </c>
      <c r="B120" s="9" t="s">
        <v>273</v>
      </c>
      <c r="C120" s="9" t="s">
        <v>274</v>
      </c>
      <c r="D120" s="9" t="s">
        <v>268</v>
      </c>
      <c r="E120" s="14"/>
      <c r="F120" s="9">
        <v>41.44</v>
      </c>
      <c r="G120" s="11">
        <v>79</v>
      </c>
      <c r="H120" s="12">
        <v>56.464</v>
      </c>
      <c r="I120" s="11">
        <f t="shared" si="0"/>
        <v>4</v>
      </c>
    </row>
    <row r="121" ht="24" customHeight="1" spans="1:9">
      <c r="A121" s="8">
        <v>118</v>
      </c>
      <c r="B121" s="9" t="s">
        <v>275</v>
      </c>
      <c r="C121" s="9" t="s">
        <v>276</v>
      </c>
      <c r="D121" s="9" t="s">
        <v>268</v>
      </c>
      <c r="E121" s="14"/>
      <c r="F121" s="9">
        <v>39.64</v>
      </c>
      <c r="G121" s="11">
        <v>79.6</v>
      </c>
      <c r="H121" s="12">
        <v>55.624</v>
      </c>
      <c r="I121" s="11">
        <f t="shared" si="0"/>
        <v>5</v>
      </c>
    </row>
    <row r="122" ht="24" customHeight="1" spans="1:9">
      <c r="A122" s="8">
        <v>119</v>
      </c>
      <c r="B122" s="9" t="s">
        <v>277</v>
      </c>
      <c r="C122" s="9" t="s">
        <v>278</v>
      </c>
      <c r="D122" s="9" t="s">
        <v>268</v>
      </c>
      <c r="E122" s="14"/>
      <c r="F122" s="9">
        <v>38.58</v>
      </c>
      <c r="G122" s="11">
        <v>76.8</v>
      </c>
      <c r="H122" s="12">
        <v>53.868</v>
      </c>
      <c r="I122" s="11">
        <f t="shared" si="0"/>
        <v>6</v>
      </c>
    </row>
    <row r="123" ht="24" customHeight="1" spans="1:9">
      <c r="A123" s="8">
        <v>120</v>
      </c>
      <c r="B123" s="9" t="s">
        <v>279</v>
      </c>
      <c r="C123" s="9" t="s">
        <v>280</v>
      </c>
      <c r="D123" s="9" t="s">
        <v>268</v>
      </c>
      <c r="E123" s="14"/>
      <c r="F123" s="9">
        <v>39.62</v>
      </c>
      <c r="G123" s="11">
        <v>70.2</v>
      </c>
      <c r="H123" s="12">
        <v>51.852</v>
      </c>
      <c r="I123" s="11">
        <f t="shared" si="0"/>
        <v>7</v>
      </c>
    </row>
    <row r="124" ht="24" customHeight="1" spans="1:9">
      <c r="A124" s="8">
        <v>121</v>
      </c>
      <c r="B124" s="9" t="s">
        <v>281</v>
      </c>
      <c r="C124" s="9" t="s">
        <v>282</v>
      </c>
      <c r="D124" s="9" t="s">
        <v>268</v>
      </c>
      <c r="E124" s="14"/>
      <c r="F124" s="9">
        <v>37.86</v>
      </c>
      <c r="G124" s="11">
        <v>67.6</v>
      </c>
      <c r="H124" s="12">
        <v>49.756</v>
      </c>
      <c r="I124" s="11">
        <f t="shared" si="0"/>
        <v>8</v>
      </c>
    </row>
    <row r="125" ht="24" customHeight="1" spans="1:9">
      <c r="A125" s="8">
        <v>122</v>
      </c>
      <c r="B125" s="9" t="s">
        <v>283</v>
      </c>
      <c r="C125" s="9" t="s">
        <v>284</v>
      </c>
      <c r="D125" s="9" t="s">
        <v>268</v>
      </c>
      <c r="E125" s="14"/>
      <c r="F125" s="9">
        <v>34.86</v>
      </c>
      <c r="G125" s="11">
        <v>68.7</v>
      </c>
      <c r="H125" s="12">
        <v>48.396</v>
      </c>
      <c r="I125" s="11">
        <f t="shared" si="0"/>
        <v>9</v>
      </c>
    </row>
    <row r="126" ht="24" customHeight="1" spans="1:9">
      <c r="A126" s="8">
        <v>123</v>
      </c>
      <c r="B126" s="9" t="s">
        <v>285</v>
      </c>
      <c r="C126" s="9" t="s">
        <v>286</v>
      </c>
      <c r="D126" s="9" t="s">
        <v>268</v>
      </c>
      <c r="E126" s="15"/>
      <c r="F126" s="9">
        <v>37.36</v>
      </c>
      <c r="G126" s="11">
        <v>61.6</v>
      </c>
      <c r="H126" s="12">
        <v>47.056</v>
      </c>
      <c r="I126" s="11">
        <f t="shared" si="0"/>
        <v>10</v>
      </c>
    </row>
    <row r="127" ht="24" customHeight="1" spans="1:9">
      <c r="A127" s="8">
        <v>124</v>
      </c>
      <c r="B127" s="9" t="s">
        <v>287</v>
      </c>
      <c r="C127" s="9" t="s">
        <v>288</v>
      </c>
      <c r="D127" s="9" t="s">
        <v>289</v>
      </c>
      <c r="E127" s="13">
        <v>5</v>
      </c>
      <c r="F127" s="9">
        <v>46.74</v>
      </c>
      <c r="G127" s="11">
        <v>83.4</v>
      </c>
      <c r="H127" s="12">
        <v>61.404</v>
      </c>
      <c r="I127" s="11">
        <v>1</v>
      </c>
    </row>
    <row r="128" ht="24" customHeight="1" spans="1:9">
      <c r="A128" s="8">
        <v>125</v>
      </c>
      <c r="B128" s="9" t="s">
        <v>290</v>
      </c>
      <c r="C128" s="9" t="s">
        <v>291</v>
      </c>
      <c r="D128" s="9" t="s">
        <v>289</v>
      </c>
      <c r="E128" s="14"/>
      <c r="F128" s="9">
        <v>47.54</v>
      </c>
      <c r="G128" s="11">
        <v>78.5</v>
      </c>
      <c r="H128" s="12">
        <v>59.924</v>
      </c>
      <c r="I128" s="11">
        <v>2</v>
      </c>
    </row>
    <row r="129" ht="24" customHeight="1" spans="1:9">
      <c r="A129" s="8">
        <v>126</v>
      </c>
      <c r="B129" s="9" t="s">
        <v>292</v>
      </c>
      <c r="C129" s="9" t="s">
        <v>293</v>
      </c>
      <c r="D129" s="9" t="s">
        <v>289</v>
      </c>
      <c r="E129" s="14"/>
      <c r="F129" s="9">
        <v>44.06</v>
      </c>
      <c r="G129" s="11">
        <v>80.3</v>
      </c>
      <c r="H129" s="12">
        <v>58.556</v>
      </c>
      <c r="I129" s="11">
        <v>3</v>
      </c>
    </row>
    <row r="130" ht="24" customHeight="1" spans="1:9">
      <c r="A130" s="8">
        <v>127</v>
      </c>
      <c r="B130" s="9" t="s">
        <v>294</v>
      </c>
      <c r="C130" s="9" t="s">
        <v>295</v>
      </c>
      <c r="D130" s="9" t="s">
        <v>289</v>
      </c>
      <c r="E130" s="14"/>
      <c r="F130" s="9">
        <v>39.68</v>
      </c>
      <c r="G130" s="11">
        <v>79.5</v>
      </c>
      <c r="H130" s="12">
        <v>55.608</v>
      </c>
      <c r="I130" s="11">
        <v>4</v>
      </c>
    </row>
    <row r="131" ht="24" customHeight="1" spans="1:9">
      <c r="A131" s="8">
        <v>128</v>
      </c>
      <c r="B131" s="9" t="s">
        <v>296</v>
      </c>
      <c r="C131" s="9" t="s">
        <v>297</v>
      </c>
      <c r="D131" s="9" t="s">
        <v>289</v>
      </c>
      <c r="E131" s="14"/>
      <c r="F131" s="9">
        <v>40.7</v>
      </c>
      <c r="G131" s="11">
        <v>75.3</v>
      </c>
      <c r="H131" s="12">
        <v>54.54</v>
      </c>
      <c r="I131" s="11">
        <v>5</v>
      </c>
    </row>
    <row r="132" ht="24" customHeight="1" spans="1:9">
      <c r="A132" s="8">
        <v>129</v>
      </c>
      <c r="B132" s="9" t="s">
        <v>298</v>
      </c>
      <c r="C132" s="9" t="s">
        <v>299</v>
      </c>
      <c r="D132" s="9" t="s">
        <v>289</v>
      </c>
      <c r="E132" s="14"/>
      <c r="F132" s="9">
        <v>41.36</v>
      </c>
      <c r="G132" s="11">
        <v>74</v>
      </c>
      <c r="H132" s="12">
        <v>54.416</v>
      </c>
      <c r="I132" s="11">
        <v>6</v>
      </c>
    </row>
    <row r="133" ht="24" customHeight="1" spans="1:9">
      <c r="A133" s="8">
        <v>130</v>
      </c>
      <c r="B133" s="9" t="s">
        <v>300</v>
      </c>
      <c r="C133" s="9" t="s">
        <v>301</v>
      </c>
      <c r="D133" s="9" t="s">
        <v>289</v>
      </c>
      <c r="E133" s="14"/>
      <c r="F133" s="9">
        <v>40.46</v>
      </c>
      <c r="G133" s="11">
        <v>67.5</v>
      </c>
      <c r="H133" s="12">
        <v>51.276</v>
      </c>
      <c r="I133" s="11">
        <v>7</v>
      </c>
    </row>
    <row r="134" ht="24" customHeight="1" spans="1:9">
      <c r="A134" s="8">
        <v>131</v>
      </c>
      <c r="B134" s="9" t="s">
        <v>302</v>
      </c>
      <c r="C134" s="9" t="s">
        <v>303</v>
      </c>
      <c r="D134" s="9" t="s">
        <v>289</v>
      </c>
      <c r="E134" s="14"/>
      <c r="F134" s="9">
        <v>40.02</v>
      </c>
      <c r="G134" s="11">
        <v>64.5</v>
      </c>
      <c r="H134" s="12">
        <v>49.812</v>
      </c>
      <c r="I134" s="11">
        <v>8</v>
      </c>
    </row>
    <row r="135" s="1" customFormat="1" ht="24" customHeight="1" spans="1:9">
      <c r="A135" s="8">
        <v>132</v>
      </c>
      <c r="B135" s="9" t="s">
        <v>304</v>
      </c>
      <c r="C135" s="9" t="s">
        <v>305</v>
      </c>
      <c r="D135" s="9" t="s">
        <v>289</v>
      </c>
      <c r="E135" s="14"/>
      <c r="F135" s="9">
        <v>40.84</v>
      </c>
      <c r="G135" s="11" t="s">
        <v>28</v>
      </c>
      <c r="H135" s="11" t="s">
        <v>29</v>
      </c>
      <c r="I135" s="11" t="s">
        <v>29</v>
      </c>
    </row>
    <row r="136" s="1" customFormat="1" ht="24" customHeight="1" spans="1:9">
      <c r="A136" s="8">
        <v>133</v>
      </c>
      <c r="B136" s="9" t="s">
        <v>306</v>
      </c>
      <c r="C136" s="9" t="s">
        <v>307</v>
      </c>
      <c r="D136" s="9" t="s">
        <v>289</v>
      </c>
      <c r="E136" s="15"/>
      <c r="F136" s="9">
        <v>40.44</v>
      </c>
      <c r="G136" s="11" t="s">
        <v>28</v>
      </c>
      <c r="H136" s="11" t="s">
        <v>29</v>
      </c>
      <c r="I136" s="11" t="s">
        <v>29</v>
      </c>
    </row>
    <row r="137" ht="24" customHeight="1" spans="1:9">
      <c r="A137" s="8">
        <v>134</v>
      </c>
      <c r="B137" s="9" t="s">
        <v>308</v>
      </c>
      <c r="C137" s="9" t="s">
        <v>309</v>
      </c>
      <c r="D137" s="9" t="s">
        <v>310</v>
      </c>
      <c r="E137" s="13">
        <v>2</v>
      </c>
      <c r="F137" s="9">
        <v>59.4</v>
      </c>
      <c r="G137" s="11">
        <v>82.5</v>
      </c>
      <c r="H137" s="12">
        <v>68.64</v>
      </c>
      <c r="I137" s="11">
        <f t="shared" si="0"/>
        <v>1</v>
      </c>
    </row>
    <row r="138" ht="24" customHeight="1" spans="1:9">
      <c r="A138" s="8">
        <v>135</v>
      </c>
      <c r="B138" s="9" t="s">
        <v>311</v>
      </c>
      <c r="C138" s="9" t="s">
        <v>312</v>
      </c>
      <c r="D138" s="9" t="s">
        <v>310</v>
      </c>
      <c r="E138" s="14"/>
      <c r="F138" s="9">
        <v>41.22</v>
      </c>
      <c r="G138" s="11">
        <v>78.1</v>
      </c>
      <c r="H138" s="12">
        <v>55.972</v>
      </c>
      <c r="I138" s="11">
        <f t="shared" si="0"/>
        <v>2</v>
      </c>
    </row>
    <row r="139" ht="24" customHeight="1" spans="1:9">
      <c r="A139" s="8">
        <v>136</v>
      </c>
      <c r="B139" s="9" t="s">
        <v>313</v>
      </c>
      <c r="C139" s="9" t="s">
        <v>314</v>
      </c>
      <c r="D139" s="9" t="s">
        <v>310</v>
      </c>
      <c r="E139" s="14"/>
      <c r="F139" s="9">
        <v>42.16</v>
      </c>
      <c r="G139" s="11">
        <v>72.3</v>
      </c>
      <c r="H139" s="12">
        <v>54.216</v>
      </c>
      <c r="I139" s="11">
        <f t="shared" si="0"/>
        <v>3</v>
      </c>
    </row>
    <row r="140" ht="24" customHeight="1" spans="1:9">
      <c r="A140" s="8">
        <v>137</v>
      </c>
      <c r="B140" s="9" t="s">
        <v>315</v>
      </c>
      <c r="C140" s="9" t="s">
        <v>316</v>
      </c>
      <c r="D140" s="9" t="s">
        <v>310</v>
      </c>
      <c r="E140" s="15"/>
      <c r="F140" s="9">
        <v>41.96</v>
      </c>
      <c r="G140" s="11">
        <v>72.5</v>
      </c>
      <c r="H140" s="12">
        <v>54.176</v>
      </c>
      <c r="I140" s="11">
        <f t="shared" si="0"/>
        <v>4</v>
      </c>
    </row>
    <row r="141" ht="24" customHeight="1" spans="1:9">
      <c r="A141" s="8">
        <v>138</v>
      </c>
      <c r="B141" s="9" t="s">
        <v>317</v>
      </c>
      <c r="C141" s="9" t="s">
        <v>318</v>
      </c>
      <c r="D141" s="9" t="s">
        <v>319</v>
      </c>
      <c r="E141" s="13">
        <v>2</v>
      </c>
      <c r="F141" s="9">
        <v>46.76</v>
      </c>
      <c r="G141" s="11">
        <v>73</v>
      </c>
      <c r="H141" s="12">
        <v>57.256</v>
      </c>
      <c r="I141" s="11">
        <f t="shared" si="0"/>
        <v>1</v>
      </c>
    </row>
    <row r="142" ht="24" customHeight="1" spans="1:9">
      <c r="A142" s="8">
        <v>139</v>
      </c>
      <c r="B142" s="9" t="s">
        <v>320</v>
      </c>
      <c r="C142" s="9" t="s">
        <v>321</v>
      </c>
      <c r="D142" s="9" t="s">
        <v>319</v>
      </c>
      <c r="E142" s="14"/>
      <c r="F142" s="9">
        <v>35.02</v>
      </c>
      <c r="G142" s="11">
        <v>75.7</v>
      </c>
      <c r="H142" s="12">
        <v>51.292</v>
      </c>
      <c r="I142" s="11">
        <f t="shared" si="0"/>
        <v>2</v>
      </c>
    </row>
    <row r="143" ht="24" customHeight="1" spans="1:9">
      <c r="A143" s="8">
        <v>140</v>
      </c>
      <c r="B143" s="9" t="s">
        <v>322</v>
      </c>
      <c r="C143" s="9" t="s">
        <v>323</v>
      </c>
      <c r="D143" s="9" t="s">
        <v>319</v>
      </c>
      <c r="E143" s="15"/>
      <c r="F143" s="9">
        <v>40.3</v>
      </c>
      <c r="G143" s="11">
        <v>64.2</v>
      </c>
      <c r="H143" s="12">
        <v>49.86</v>
      </c>
      <c r="I143" s="11">
        <f t="shared" si="0"/>
        <v>3</v>
      </c>
    </row>
    <row r="144" ht="24" customHeight="1" spans="1:9">
      <c r="A144" s="8">
        <v>141</v>
      </c>
      <c r="B144" s="9" t="s">
        <v>324</v>
      </c>
      <c r="C144" s="9" t="s">
        <v>325</v>
      </c>
      <c r="D144" s="9" t="s">
        <v>326</v>
      </c>
      <c r="E144" s="13">
        <v>5</v>
      </c>
      <c r="F144" s="9">
        <v>45.7</v>
      </c>
      <c r="G144" s="11">
        <v>80.8</v>
      </c>
      <c r="H144" s="12">
        <v>59.74</v>
      </c>
      <c r="I144" s="11">
        <v>1</v>
      </c>
    </row>
    <row r="145" ht="24" customHeight="1" spans="1:9">
      <c r="A145" s="8">
        <v>142</v>
      </c>
      <c r="B145" s="9" t="s">
        <v>327</v>
      </c>
      <c r="C145" s="9" t="s">
        <v>328</v>
      </c>
      <c r="D145" s="9" t="s">
        <v>326</v>
      </c>
      <c r="E145" s="14"/>
      <c r="F145" s="9">
        <v>45.52</v>
      </c>
      <c r="G145" s="11">
        <v>79.4</v>
      </c>
      <c r="H145" s="12">
        <v>59.072</v>
      </c>
      <c r="I145" s="11">
        <v>2</v>
      </c>
    </row>
    <row r="146" ht="24" customHeight="1" spans="1:9">
      <c r="A146" s="8">
        <v>143</v>
      </c>
      <c r="B146" s="9" t="s">
        <v>329</v>
      </c>
      <c r="C146" s="9" t="s">
        <v>330</v>
      </c>
      <c r="D146" s="9" t="s">
        <v>326</v>
      </c>
      <c r="E146" s="14"/>
      <c r="F146" s="9">
        <v>41.78</v>
      </c>
      <c r="G146" s="11">
        <v>81</v>
      </c>
      <c r="H146" s="12">
        <v>57.468</v>
      </c>
      <c r="I146" s="11">
        <v>3</v>
      </c>
    </row>
    <row r="147" ht="24" customHeight="1" spans="1:9">
      <c r="A147" s="8">
        <v>144</v>
      </c>
      <c r="B147" s="9" t="s">
        <v>331</v>
      </c>
      <c r="C147" s="9" t="s">
        <v>332</v>
      </c>
      <c r="D147" s="9" t="s">
        <v>326</v>
      </c>
      <c r="E147" s="14"/>
      <c r="F147" s="9">
        <v>40</v>
      </c>
      <c r="G147" s="11">
        <v>73.8</v>
      </c>
      <c r="H147" s="12">
        <v>53.52</v>
      </c>
      <c r="I147" s="11">
        <v>4</v>
      </c>
    </row>
    <row r="148" ht="24" customHeight="1" spans="1:9">
      <c r="A148" s="8">
        <v>145</v>
      </c>
      <c r="B148" s="9" t="s">
        <v>333</v>
      </c>
      <c r="C148" s="9" t="s">
        <v>334</v>
      </c>
      <c r="D148" s="9" t="s">
        <v>326</v>
      </c>
      <c r="E148" s="14"/>
      <c r="F148" s="9">
        <v>36.58</v>
      </c>
      <c r="G148" s="11">
        <v>69.4</v>
      </c>
      <c r="H148" s="12">
        <v>49.708</v>
      </c>
      <c r="I148" s="11">
        <v>5</v>
      </c>
    </row>
    <row r="149" ht="24" customHeight="1" spans="1:9">
      <c r="A149" s="8">
        <v>146</v>
      </c>
      <c r="B149" s="9" t="s">
        <v>335</v>
      </c>
      <c r="C149" s="9" t="s">
        <v>336</v>
      </c>
      <c r="D149" s="9" t="s">
        <v>326</v>
      </c>
      <c r="E149" s="14"/>
      <c r="F149" s="9">
        <v>36.78</v>
      </c>
      <c r="G149" s="11">
        <v>68.2</v>
      </c>
      <c r="H149" s="12">
        <v>49.348</v>
      </c>
      <c r="I149" s="11">
        <v>6</v>
      </c>
    </row>
    <row r="150" ht="24" customHeight="1" spans="1:9">
      <c r="A150" s="8">
        <v>147</v>
      </c>
      <c r="B150" s="9" t="s">
        <v>337</v>
      </c>
      <c r="C150" s="9" t="s">
        <v>338</v>
      </c>
      <c r="D150" s="9" t="s">
        <v>326</v>
      </c>
      <c r="E150" s="14"/>
      <c r="F150" s="9">
        <v>37.22</v>
      </c>
      <c r="G150" s="11">
        <v>67.4</v>
      </c>
      <c r="H150" s="12">
        <v>49.292</v>
      </c>
      <c r="I150" s="11">
        <v>7</v>
      </c>
    </row>
    <row r="151" ht="24" customHeight="1" spans="1:9">
      <c r="A151" s="8">
        <v>148</v>
      </c>
      <c r="B151" s="9" t="s">
        <v>339</v>
      </c>
      <c r="C151" s="9" t="s">
        <v>340</v>
      </c>
      <c r="D151" s="9" t="s">
        <v>326</v>
      </c>
      <c r="E151" s="14"/>
      <c r="F151" s="9">
        <v>35.88</v>
      </c>
      <c r="G151" s="11">
        <v>67.6</v>
      </c>
      <c r="H151" s="12">
        <v>48.568</v>
      </c>
      <c r="I151" s="11">
        <v>8</v>
      </c>
    </row>
    <row r="152" ht="24" customHeight="1" spans="1:9">
      <c r="A152" s="8">
        <v>149</v>
      </c>
      <c r="B152" s="9" t="s">
        <v>341</v>
      </c>
      <c r="C152" s="9" t="s">
        <v>342</v>
      </c>
      <c r="D152" s="9" t="s">
        <v>326</v>
      </c>
      <c r="E152" s="14"/>
      <c r="F152" s="9">
        <v>36.3</v>
      </c>
      <c r="G152" s="11">
        <v>66.2</v>
      </c>
      <c r="H152" s="12">
        <v>48.26</v>
      </c>
      <c r="I152" s="11">
        <v>9</v>
      </c>
    </row>
    <row r="153" s="1" customFormat="1" ht="24" customHeight="1" spans="1:9">
      <c r="A153" s="8">
        <v>150</v>
      </c>
      <c r="B153" s="9" t="s">
        <v>343</v>
      </c>
      <c r="C153" s="9" t="s">
        <v>344</v>
      </c>
      <c r="D153" s="9" t="s">
        <v>326</v>
      </c>
      <c r="E153" s="15"/>
      <c r="F153" s="9">
        <v>53.6</v>
      </c>
      <c r="G153" s="11" t="s">
        <v>28</v>
      </c>
      <c r="H153" s="11" t="s">
        <v>29</v>
      </c>
      <c r="I153" s="11" t="s">
        <v>29</v>
      </c>
    </row>
    <row r="154" ht="24" customHeight="1" spans="1:9">
      <c r="A154" s="8">
        <v>151</v>
      </c>
      <c r="B154" s="9" t="s">
        <v>345</v>
      </c>
      <c r="C154" s="9" t="s">
        <v>346</v>
      </c>
      <c r="D154" s="9" t="s">
        <v>347</v>
      </c>
      <c r="E154" s="13">
        <v>2</v>
      </c>
      <c r="F154" s="9">
        <v>42.64</v>
      </c>
      <c r="G154" s="11">
        <v>73.4</v>
      </c>
      <c r="H154" s="12">
        <v>54.944</v>
      </c>
      <c r="I154" s="11">
        <f t="shared" ref="I144:I183" si="1">SUMPRODUCT(($D$4:$D$180=D154)*($H$4:$H$180&gt;H154))+1</f>
        <v>1</v>
      </c>
    </row>
    <row r="155" ht="24" customHeight="1" spans="1:9">
      <c r="A155" s="8">
        <v>152</v>
      </c>
      <c r="B155" s="9" t="s">
        <v>348</v>
      </c>
      <c r="C155" s="9" t="s">
        <v>349</v>
      </c>
      <c r="D155" s="9" t="s">
        <v>347</v>
      </c>
      <c r="E155" s="14"/>
      <c r="F155" s="9">
        <v>40.88</v>
      </c>
      <c r="G155" s="11">
        <v>70</v>
      </c>
      <c r="H155" s="12">
        <v>52.528</v>
      </c>
      <c r="I155" s="11">
        <f t="shared" si="1"/>
        <v>2</v>
      </c>
    </row>
    <row r="156" ht="24" customHeight="1" spans="1:9">
      <c r="A156" s="8">
        <v>153</v>
      </c>
      <c r="B156" s="9" t="s">
        <v>350</v>
      </c>
      <c r="C156" s="9" t="s">
        <v>351</v>
      </c>
      <c r="D156" s="9" t="s">
        <v>347</v>
      </c>
      <c r="E156" s="15"/>
      <c r="F156" s="9">
        <v>41.12</v>
      </c>
      <c r="G156" s="11">
        <v>64.2</v>
      </c>
      <c r="H156" s="12">
        <v>50.352</v>
      </c>
      <c r="I156" s="11">
        <f t="shared" si="1"/>
        <v>3</v>
      </c>
    </row>
    <row r="157" ht="24" customHeight="1" spans="1:9">
      <c r="A157" s="8">
        <v>154</v>
      </c>
      <c r="B157" s="9" t="s">
        <v>352</v>
      </c>
      <c r="C157" s="9" t="s">
        <v>353</v>
      </c>
      <c r="D157" s="9" t="s">
        <v>354</v>
      </c>
      <c r="E157" s="16">
        <v>1</v>
      </c>
      <c r="F157" s="9">
        <v>44.9</v>
      </c>
      <c r="G157" s="11">
        <v>73.4</v>
      </c>
      <c r="H157" s="12">
        <v>56.3</v>
      </c>
      <c r="I157" s="11">
        <f t="shared" si="1"/>
        <v>1</v>
      </c>
    </row>
    <row r="158" ht="24" customHeight="1" spans="1:9">
      <c r="A158" s="8">
        <v>155</v>
      </c>
      <c r="B158" s="9" t="s">
        <v>355</v>
      </c>
      <c r="C158" s="9" t="s">
        <v>356</v>
      </c>
      <c r="D158" s="9" t="s">
        <v>357</v>
      </c>
      <c r="E158" s="16">
        <v>1</v>
      </c>
      <c r="F158" s="9">
        <v>44.7</v>
      </c>
      <c r="G158" s="11">
        <v>77.6</v>
      </c>
      <c r="H158" s="12">
        <v>57.86</v>
      </c>
      <c r="I158" s="11">
        <f t="shared" si="1"/>
        <v>1</v>
      </c>
    </row>
    <row r="159" ht="24" customHeight="1" spans="1:9">
      <c r="A159" s="8">
        <v>156</v>
      </c>
      <c r="B159" s="9" t="s">
        <v>358</v>
      </c>
      <c r="C159" s="9" t="s">
        <v>359</v>
      </c>
      <c r="D159" s="9" t="s">
        <v>360</v>
      </c>
      <c r="E159" s="13">
        <v>1</v>
      </c>
      <c r="F159" s="9">
        <v>45.58</v>
      </c>
      <c r="G159" s="11">
        <v>77</v>
      </c>
      <c r="H159" s="12">
        <v>58.148</v>
      </c>
      <c r="I159" s="11">
        <f t="shared" si="1"/>
        <v>1</v>
      </c>
    </row>
    <row r="160" ht="24" customHeight="1" spans="1:9">
      <c r="A160" s="8">
        <v>157</v>
      </c>
      <c r="B160" s="9" t="s">
        <v>361</v>
      </c>
      <c r="C160" s="9" t="s">
        <v>362</v>
      </c>
      <c r="D160" s="9" t="s">
        <v>360</v>
      </c>
      <c r="E160" s="15"/>
      <c r="F160" s="9">
        <v>43.3</v>
      </c>
      <c r="G160" s="11">
        <v>72.6</v>
      </c>
      <c r="H160" s="12">
        <v>55.02</v>
      </c>
      <c r="I160" s="11">
        <f t="shared" si="1"/>
        <v>2</v>
      </c>
    </row>
    <row r="161" ht="24" customHeight="1" spans="1:9">
      <c r="A161" s="8">
        <v>158</v>
      </c>
      <c r="B161" s="9" t="s">
        <v>363</v>
      </c>
      <c r="C161" s="9" t="s">
        <v>364</v>
      </c>
      <c r="D161" s="9" t="s">
        <v>365</v>
      </c>
      <c r="E161" s="13">
        <v>3</v>
      </c>
      <c r="F161" s="9">
        <v>41.04</v>
      </c>
      <c r="G161" s="11">
        <v>82</v>
      </c>
      <c r="H161" s="12">
        <v>57.424</v>
      </c>
      <c r="I161" s="11">
        <f t="shared" si="1"/>
        <v>1</v>
      </c>
    </row>
    <row r="162" ht="24" customHeight="1" spans="1:9">
      <c r="A162" s="8">
        <v>159</v>
      </c>
      <c r="B162" s="9" t="s">
        <v>366</v>
      </c>
      <c r="C162" s="9" t="s">
        <v>367</v>
      </c>
      <c r="D162" s="9" t="s">
        <v>365</v>
      </c>
      <c r="E162" s="14"/>
      <c r="F162" s="9">
        <v>45.54</v>
      </c>
      <c r="G162" s="11">
        <v>74.4</v>
      </c>
      <c r="H162" s="12">
        <v>57.084</v>
      </c>
      <c r="I162" s="11">
        <f t="shared" si="1"/>
        <v>2</v>
      </c>
    </row>
    <row r="163" ht="24" customHeight="1" spans="1:9">
      <c r="A163" s="8">
        <v>160</v>
      </c>
      <c r="B163" s="9" t="s">
        <v>368</v>
      </c>
      <c r="C163" s="9" t="s">
        <v>369</v>
      </c>
      <c r="D163" s="9" t="s">
        <v>365</v>
      </c>
      <c r="E163" s="14"/>
      <c r="F163" s="9">
        <v>47.32</v>
      </c>
      <c r="G163" s="11">
        <v>70.8</v>
      </c>
      <c r="H163" s="12">
        <v>56.712</v>
      </c>
      <c r="I163" s="11">
        <f t="shared" si="1"/>
        <v>3</v>
      </c>
    </row>
    <row r="164" ht="24" customHeight="1" spans="1:9">
      <c r="A164" s="8">
        <v>161</v>
      </c>
      <c r="B164" s="9" t="s">
        <v>370</v>
      </c>
      <c r="C164" s="9" t="s">
        <v>371</v>
      </c>
      <c r="D164" s="9" t="s">
        <v>365</v>
      </c>
      <c r="E164" s="15"/>
      <c r="F164" s="9">
        <v>42.72</v>
      </c>
      <c r="G164" s="11">
        <v>73.4</v>
      </c>
      <c r="H164" s="12">
        <v>54.992</v>
      </c>
      <c r="I164" s="11">
        <f t="shared" si="1"/>
        <v>4</v>
      </c>
    </row>
    <row r="165" ht="24" customHeight="1" spans="1:9">
      <c r="A165" s="8">
        <v>162</v>
      </c>
      <c r="B165" s="9" t="s">
        <v>372</v>
      </c>
      <c r="C165" s="9" t="s">
        <v>373</v>
      </c>
      <c r="D165" s="9" t="s">
        <v>374</v>
      </c>
      <c r="E165" s="13">
        <v>1</v>
      </c>
      <c r="F165" s="9">
        <v>34.1</v>
      </c>
      <c r="G165" s="11">
        <v>75.4</v>
      </c>
      <c r="H165" s="12">
        <v>50.62</v>
      </c>
      <c r="I165" s="11">
        <f t="shared" si="1"/>
        <v>1</v>
      </c>
    </row>
    <row r="166" ht="24" customHeight="1" spans="1:9">
      <c r="A166" s="8">
        <v>163</v>
      </c>
      <c r="B166" s="9" t="s">
        <v>375</v>
      </c>
      <c r="C166" s="9" t="s">
        <v>376</v>
      </c>
      <c r="D166" s="9" t="s">
        <v>374</v>
      </c>
      <c r="E166" s="15"/>
      <c r="F166" s="9">
        <v>36.02</v>
      </c>
      <c r="G166" s="11">
        <v>66</v>
      </c>
      <c r="H166" s="12">
        <v>48.012</v>
      </c>
      <c r="I166" s="11">
        <f t="shared" si="1"/>
        <v>2</v>
      </c>
    </row>
    <row r="167" ht="24" customHeight="1" spans="1:9">
      <c r="A167" s="8">
        <v>164</v>
      </c>
      <c r="B167" s="9" t="s">
        <v>377</v>
      </c>
      <c r="C167" s="9" t="s">
        <v>378</v>
      </c>
      <c r="D167" s="9" t="s">
        <v>379</v>
      </c>
      <c r="E167" s="13">
        <v>2</v>
      </c>
      <c r="F167" s="9">
        <v>40.7</v>
      </c>
      <c r="G167" s="11">
        <v>75.4</v>
      </c>
      <c r="H167" s="12">
        <v>54.58</v>
      </c>
      <c r="I167" s="11">
        <f t="shared" si="1"/>
        <v>1</v>
      </c>
    </row>
    <row r="168" ht="24" customHeight="1" spans="1:9">
      <c r="A168" s="8">
        <v>165</v>
      </c>
      <c r="B168" s="9" t="s">
        <v>380</v>
      </c>
      <c r="C168" s="9" t="s">
        <v>381</v>
      </c>
      <c r="D168" s="9" t="s">
        <v>379</v>
      </c>
      <c r="E168" s="14"/>
      <c r="F168" s="9">
        <v>34.16</v>
      </c>
      <c r="G168" s="11">
        <v>79.6</v>
      </c>
      <c r="H168" s="12">
        <v>52.336</v>
      </c>
      <c r="I168" s="11">
        <f t="shared" si="1"/>
        <v>2</v>
      </c>
    </row>
    <row r="169" ht="24" customHeight="1" spans="1:9">
      <c r="A169" s="8">
        <v>166</v>
      </c>
      <c r="B169" s="9" t="s">
        <v>382</v>
      </c>
      <c r="C169" s="9" t="s">
        <v>383</v>
      </c>
      <c r="D169" s="9" t="s">
        <v>379</v>
      </c>
      <c r="E169" s="14"/>
      <c r="F169" s="9">
        <v>38.44</v>
      </c>
      <c r="G169" s="11">
        <v>71.8</v>
      </c>
      <c r="H169" s="12">
        <v>51.784</v>
      </c>
      <c r="I169" s="11">
        <f t="shared" si="1"/>
        <v>3</v>
      </c>
    </row>
    <row r="170" ht="24" customHeight="1" spans="1:9">
      <c r="A170" s="8">
        <v>167</v>
      </c>
      <c r="B170" s="9" t="s">
        <v>384</v>
      </c>
      <c r="C170" s="9" t="s">
        <v>385</v>
      </c>
      <c r="D170" s="9" t="s">
        <v>379</v>
      </c>
      <c r="E170" s="15"/>
      <c r="F170" s="9">
        <v>34.42</v>
      </c>
      <c r="G170" s="11">
        <v>67.6</v>
      </c>
      <c r="H170" s="12">
        <v>47.692</v>
      </c>
      <c r="I170" s="11">
        <f t="shared" si="1"/>
        <v>4</v>
      </c>
    </row>
    <row r="171" ht="24" customHeight="1" spans="1:9">
      <c r="A171" s="8">
        <v>168</v>
      </c>
      <c r="B171" s="9" t="s">
        <v>386</v>
      </c>
      <c r="C171" s="9" t="s">
        <v>387</v>
      </c>
      <c r="D171" s="9" t="s">
        <v>388</v>
      </c>
      <c r="E171" s="16">
        <v>1</v>
      </c>
      <c r="F171" s="9">
        <v>44.48</v>
      </c>
      <c r="G171" s="11">
        <v>73</v>
      </c>
      <c r="H171" s="12">
        <v>55.888</v>
      </c>
      <c r="I171" s="11">
        <f t="shared" si="1"/>
        <v>1</v>
      </c>
    </row>
    <row r="172" ht="24" customHeight="1" spans="1:9">
      <c r="A172" s="8">
        <v>169</v>
      </c>
      <c r="B172" s="9" t="s">
        <v>389</v>
      </c>
      <c r="C172" s="9" t="s">
        <v>390</v>
      </c>
      <c r="D172" s="9" t="s">
        <v>391</v>
      </c>
      <c r="E172" s="13">
        <v>3</v>
      </c>
      <c r="F172" s="9">
        <v>48.8</v>
      </c>
      <c r="G172" s="11">
        <v>84.8</v>
      </c>
      <c r="H172" s="12">
        <v>63.2</v>
      </c>
      <c r="I172" s="11">
        <f t="shared" si="1"/>
        <v>1</v>
      </c>
    </row>
    <row r="173" ht="24" customHeight="1" spans="1:9">
      <c r="A173" s="8">
        <v>170</v>
      </c>
      <c r="B173" s="9" t="s">
        <v>392</v>
      </c>
      <c r="C173" s="9" t="s">
        <v>393</v>
      </c>
      <c r="D173" s="9" t="s">
        <v>391</v>
      </c>
      <c r="E173" s="14"/>
      <c r="F173" s="9">
        <v>48.96</v>
      </c>
      <c r="G173" s="11">
        <v>77.4</v>
      </c>
      <c r="H173" s="12">
        <v>60.336</v>
      </c>
      <c r="I173" s="11">
        <f t="shared" si="1"/>
        <v>2</v>
      </c>
    </row>
    <row r="174" ht="24" customHeight="1" spans="1:9">
      <c r="A174" s="8">
        <v>171</v>
      </c>
      <c r="B174" s="9" t="s">
        <v>394</v>
      </c>
      <c r="C174" s="9" t="s">
        <v>395</v>
      </c>
      <c r="D174" s="9" t="s">
        <v>391</v>
      </c>
      <c r="E174" s="14"/>
      <c r="F174" s="9">
        <v>45.26</v>
      </c>
      <c r="G174" s="11">
        <v>79.6</v>
      </c>
      <c r="H174" s="12">
        <v>58.996</v>
      </c>
      <c r="I174" s="11">
        <f t="shared" si="1"/>
        <v>3</v>
      </c>
    </row>
    <row r="175" ht="24" customHeight="1" spans="1:9">
      <c r="A175" s="8">
        <v>172</v>
      </c>
      <c r="B175" s="9" t="s">
        <v>396</v>
      </c>
      <c r="C175" s="9" t="s">
        <v>397</v>
      </c>
      <c r="D175" s="9" t="s">
        <v>391</v>
      </c>
      <c r="E175" s="14"/>
      <c r="F175" s="9">
        <v>44.92</v>
      </c>
      <c r="G175" s="11">
        <v>78.6</v>
      </c>
      <c r="H175" s="12">
        <v>58.392</v>
      </c>
      <c r="I175" s="11">
        <f t="shared" si="1"/>
        <v>4</v>
      </c>
    </row>
    <row r="176" ht="24" customHeight="1" spans="1:9">
      <c r="A176" s="8">
        <v>173</v>
      </c>
      <c r="B176" s="9" t="s">
        <v>398</v>
      </c>
      <c r="C176" s="9" t="s">
        <v>399</v>
      </c>
      <c r="D176" s="9" t="s">
        <v>391</v>
      </c>
      <c r="E176" s="15"/>
      <c r="F176" s="9">
        <v>46.58</v>
      </c>
      <c r="G176" s="11">
        <v>75</v>
      </c>
      <c r="H176" s="12">
        <v>57.948</v>
      </c>
      <c r="I176" s="11">
        <f t="shared" si="1"/>
        <v>5</v>
      </c>
    </row>
    <row r="177" ht="24" customHeight="1" spans="1:9">
      <c r="A177" s="8">
        <v>174</v>
      </c>
      <c r="B177" s="9" t="s">
        <v>400</v>
      </c>
      <c r="C177" s="9" t="s">
        <v>401</v>
      </c>
      <c r="D177" s="9" t="s">
        <v>402</v>
      </c>
      <c r="E177" s="16">
        <v>1</v>
      </c>
      <c r="F177" s="9">
        <v>51.78</v>
      </c>
      <c r="G177" s="11">
        <v>84.6</v>
      </c>
      <c r="H177" s="12">
        <v>64.908</v>
      </c>
      <c r="I177" s="11">
        <f t="shared" si="1"/>
        <v>1</v>
      </c>
    </row>
    <row r="178" ht="24" customHeight="1" spans="1:9">
      <c r="A178" s="8">
        <v>175</v>
      </c>
      <c r="B178" s="9" t="s">
        <v>403</v>
      </c>
      <c r="C178" s="9" t="s">
        <v>404</v>
      </c>
      <c r="D178" s="9" t="s">
        <v>405</v>
      </c>
      <c r="E178" s="13">
        <v>1</v>
      </c>
      <c r="F178" s="9">
        <v>52.6</v>
      </c>
      <c r="G178" s="11">
        <v>77.6</v>
      </c>
      <c r="H178" s="12">
        <v>62.6</v>
      </c>
      <c r="I178" s="11">
        <f t="shared" si="1"/>
        <v>1</v>
      </c>
    </row>
    <row r="179" ht="24" customHeight="1" spans="1:9">
      <c r="A179" s="8">
        <v>176</v>
      </c>
      <c r="B179" s="9" t="s">
        <v>406</v>
      </c>
      <c r="C179" s="9" t="s">
        <v>407</v>
      </c>
      <c r="D179" s="9" t="s">
        <v>405</v>
      </c>
      <c r="E179" s="15"/>
      <c r="F179" s="9">
        <v>48.08</v>
      </c>
      <c r="G179" s="11">
        <v>83</v>
      </c>
      <c r="H179" s="12">
        <v>62.048</v>
      </c>
      <c r="I179" s="11">
        <f t="shared" si="1"/>
        <v>2</v>
      </c>
    </row>
    <row r="180" ht="24" customHeight="1" spans="1:9">
      <c r="A180" s="8">
        <v>177</v>
      </c>
      <c r="B180" s="9" t="s">
        <v>408</v>
      </c>
      <c r="C180" s="9" t="s">
        <v>409</v>
      </c>
      <c r="D180" s="9" t="s">
        <v>410</v>
      </c>
      <c r="E180" s="13">
        <v>1</v>
      </c>
      <c r="F180" s="9">
        <v>40.84</v>
      </c>
      <c r="G180" s="11">
        <v>88.4</v>
      </c>
      <c r="H180" s="12">
        <v>59.864</v>
      </c>
      <c r="I180" s="11">
        <f t="shared" si="1"/>
        <v>1</v>
      </c>
    </row>
    <row r="181" ht="24" customHeight="1" spans="1:9">
      <c r="A181" s="8">
        <v>178</v>
      </c>
      <c r="B181" s="9" t="s">
        <v>411</v>
      </c>
      <c r="C181" s="9" t="s">
        <v>412</v>
      </c>
      <c r="D181" s="9" t="s">
        <v>410</v>
      </c>
      <c r="E181" s="15"/>
      <c r="F181" s="9">
        <v>40.58</v>
      </c>
      <c r="G181" s="11">
        <v>71.2</v>
      </c>
      <c r="H181" s="12">
        <v>52.828</v>
      </c>
      <c r="I181" s="11">
        <f t="shared" si="1"/>
        <v>2</v>
      </c>
    </row>
    <row r="182" ht="24" customHeight="1" spans="1:9">
      <c r="A182" s="8">
        <v>179</v>
      </c>
      <c r="B182" s="9" t="s">
        <v>413</v>
      </c>
      <c r="C182" s="9" t="s">
        <v>414</v>
      </c>
      <c r="D182" s="9" t="s">
        <v>415</v>
      </c>
      <c r="E182" s="16">
        <v>1</v>
      </c>
      <c r="F182" s="9">
        <v>41.7</v>
      </c>
      <c r="G182" s="11">
        <v>82.2</v>
      </c>
      <c r="H182" s="12">
        <v>57.9</v>
      </c>
      <c r="I182" s="11">
        <f t="shared" si="1"/>
        <v>1</v>
      </c>
    </row>
    <row r="183" ht="24" customHeight="1" spans="1:9">
      <c r="A183" s="8">
        <v>180</v>
      </c>
      <c r="B183" s="9" t="s">
        <v>416</v>
      </c>
      <c r="C183" s="9" t="s">
        <v>417</v>
      </c>
      <c r="D183" s="9" t="s">
        <v>418</v>
      </c>
      <c r="E183" s="16">
        <v>1</v>
      </c>
      <c r="F183" s="9">
        <v>48.26</v>
      </c>
      <c r="G183" s="11">
        <v>84.6</v>
      </c>
      <c r="H183" s="12">
        <v>62.796</v>
      </c>
      <c r="I183" s="11">
        <f t="shared" si="1"/>
        <v>1</v>
      </c>
    </row>
  </sheetData>
  <mergeCells count="39">
    <mergeCell ref="B1:E1"/>
    <mergeCell ref="A2:I2"/>
    <mergeCell ref="E4:E5"/>
    <mergeCell ref="E6:E8"/>
    <mergeCell ref="E9:E10"/>
    <mergeCell ref="E11:E12"/>
    <mergeCell ref="E13:E14"/>
    <mergeCell ref="E15:E16"/>
    <mergeCell ref="E17:E18"/>
    <mergeCell ref="E19:E22"/>
    <mergeCell ref="E23:E24"/>
    <mergeCell ref="E26:E27"/>
    <mergeCell ref="E28:E29"/>
    <mergeCell ref="E30:E75"/>
    <mergeCell ref="E76:E78"/>
    <mergeCell ref="E79:E80"/>
    <mergeCell ref="E81:E82"/>
    <mergeCell ref="E83:E85"/>
    <mergeCell ref="E86:E88"/>
    <mergeCell ref="E89:E90"/>
    <mergeCell ref="E92:E93"/>
    <mergeCell ref="E95:E99"/>
    <mergeCell ref="E100:E103"/>
    <mergeCell ref="E104:E110"/>
    <mergeCell ref="E111:E112"/>
    <mergeCell ref="E114:E116"/>
    <mergeCell ref="E117:E126"/>
    <mergeCell ref="E127:E136"/>
    <mergeCell ref="E137:E140"/>
    <mergeCell ref="E141:E143"/>
    <mergeCell ref="E144:E153"/>
    <mergeCell ref="E154:E156"/>
    <mergeCell ref="E159:E160"/>
    <mergeCell ref="E161:E164"/>
    <mergeCell ref="E165:E166"/>
    <mergeCell ref="E167:E170"/>
    <mergeCell ref="E172:E176"/>
    <mergeCell ref="E178:E179"/>
    <mergeCell ref="E180:E18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公招总成绩及排名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魏于珂</dc:creator>
  <cp:lastModifiedBy>1</cp:lastModifiedBy>
  <dcterms:created xsi:type="dcterms:W3CDTF">2019-05-14T06:08:00Z</dcterms:created>
  <cp:lastPrinted>2019-05-16T06:01:00Z</cp:lastPrinted>
  <dcterms:modified xsi:type="dcterms:W3CDTF">2019-11-25T09:55:40Z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