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Print_Titles" localSheetId="0">Sheet1!$A:$E</definedName>
  </definedNames>
  <calcPr calcId="144525"/>
</workbook>
</file>

<file path=xl/sharedStrings.xml><?xml version="1.0" encoding="utf-8"?>
<sst xmlns="http://schemas.openxmlformats.org/spreadsheetml/2006/main" count="108" uniqueCount="88">
  <si>
    <t>附件2</t>
  </si>
  <si>
    <t>2020年简阳市公开招聘卫健系统事业单位工作人员
进入递补资格审查人员名单</t>
  </si>
  <si>
    <t>姓名</t>
  </si>
  <si>
    <t>准考证号</t>
  </si>
  <si>
    <t>岗位代码</t>
  </si>
  <si>
    <t>招聘名额</t>
  </si>
  <si>
    <t>职业能力倾向测验笔试成绩</t>
  </si>
  <si>
    <t>职业能力倾向测验笔试折合成绩</t>
  </si>
  <si>
    <t>医学基础知识笔试成绩</t>
  </si>
  <si>
    <t>医学基础知识笔试折合成绩</t>
  </si>
  <si>
    <t>公共基础知识笔试成绩</t>
  </si>
  <si>
    <t>公共基础知识笔试折合成绩</t>
  </si>
  <si>
    <t>笔试折合成绩</t>
  </si>
  <si>
    <t>加分</t>
  </si>
  <si>
    <t>笔试总成绩</t>
  </si>
  <si>
    <t>排名</t>
  </si>
  <si>
    <t>魏明凤</t>
  </si>
  <si>
    <t>30941471109</t>
  </si>
  <si>
    <t>01002综合管理</t>
  </si>
  <si>
    <t>52.80</t>
  </si>
  <si>
    <t/>
  </si>
  <si>
    <t>55.00</t>
  </si>
  <si>
    <t>3</t>
  </si>
  <si>
    <t>荣辉</t>
  </si>
  <si>
    <t>30941471328</t>
  </si>
  <si>
    <t>01003会计</t>
  </si>
  <si>
    <t>58.20</t>
  </si>
  <si>
    <t>67.70</t>
  </si>
  <si>
    <t>蒋莹</t>
  </si>
  <si>
    <t>30941471118</t>
  </si>
  <si>
    <t>01004早期健康教育</t>
  </si>
  <si>
    <t>56.90</t>
  </si>
  <si>
    <t>58.00</t>
  </si>
  <si>
    <t>鄢帅</t>
  </si>
  <si>
    <t>30941470412</t>
  </si>
  <si>
    <t>03003护理</t>
  </si>
  <si>
    <t>49.00</t>
  </si>
  <si>
    <t>46.10</t>
  </si>
  <si>
    <t>11</t>
  </si>
  <si>
    <t>李佳芮</t>
  </si>
  <si>
    <t>30941470521</t>
  </si>
  <si>
    <t>39.10</t>
  </si>
  <si>
    <t>52.50</t>
  </si>
  <si>
    <t>12</t>
  </si>
  <si>
    <t>李娟</t>
  </si>
  <si>
    <t>30941470609</t>
  </si>
  <si>
    <t>54.20</t>
  </si>
  <si>
    <t>41.80</t>
  </si>
  <si>
    <t>13</t>
  </si>
  <si>
    <t>李瑶</t>
  </si>
  <si>
    <t>30941470212</t>
  </si>
  <si>
    <t>55.70</t>
  </si>
  <si>
    <t>40.80</t>
  </si>
  <si>
    <t>杨婷</t>
  </si>
  <si>
    <t>30941470722</t>
  </si>
  <si>
    <t>03004药学部</t>
  </si>
  <si>
    <t>51.70</t>
  </si>
  <si>
    <t>44.50</t>
  </si>
  <si>
    <t>林勇</t>
  </si>
  <si>
    <t>30941470729</t>
  </si>
  <si>
    <t>03005药学部</t>
  </si>
  <si>
    <t>55.40</t>
  </si>
  <si>
    <t>33.90</t>
  </si>
  <si>
    <t>蒋晓兰</t>
  </si>
  <si>
    <t>30941470512</t>
  </si>
  <si>
    <t>03006儿科</t>
  </si>
  <si>
    <t>37.20</t>
  </si>
  <si>
    <t>50.90</t>
  </si>
  <si>
    <t>5</t>
  </si>
  <si>
    <t>毛琳</t>
  </si>
  <si>
    <t>30941470219</t>
  </si>
  <si>
    <t>03007护理</t>
  </si>
  <si>
    <t>60.20</t>
  </si>
  <si>
    <t>37.90</t>
  </si>
  <si>
    <t>唐群英</t>
  </si>
  <si>
    <t>30941470827</t>
  </si>
  <si>
    <t>03011护理</t>
  </si>
  <si>
    <t>45.70</t>
  </si>
  <si>
    <t>43.00</t>
  </si>
  <si>
    <t>罗丽</t>
  </si>
  <si>
    <t>30941470114</t>
  </si>
  <si>
    <t>03012护理</t>
  </si>
  <si>
    <t>50.50</t>
  </si>
  <si>
    <t>39.80</t>
  </si>
  <si>
    <t>杨培</t>
  </si>
  <si>
    <t>30941470222</t>
  </si>
  <si>
    <t>47.80</t>
  </si>
  <si>
    <t>40.70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</si>
</sst>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5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8" borderId="6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wrapText="1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tabSelected="1" zoomScale="120" zoomScaleNormal="120" workbookViewId="0">
      <pane ySplit="3" topLeftCell="A3" activePane="bottomLeft" state="frozen"/>
      <selection/>
      <selection pane="bottomLeft" activeCell="O3" sqref="O3"/>
    </sheetView>
  </sheetViews>
  <sheetFormatPr defaultColWidth="9" defaultRowHeight="13.5"/>
  <cols>
    <col min="1" max="1" width="6.66666666666667" style="1" customWidth="1"/>
    <col min="2" max="2" width="11.975" style="1" customWidth="1"/>
    <col min="3" max="3" width="14.9" style="1" customWidth="1"/>
    <col min="4" max="4" width="5.30833333333333" style="1" customWidth="1"/>
    <col min="5" max="5" width="7.08333333333333" style="1" customWidth="1"/>
    <col min="6" max="6" width="7.19166666666667" style="1" customWidth="1"/>
    <col min="7" max="7" width="6.76666666666667" style="1" customWidth="1"/>
    <col min="8" max="8" width="6.66666666666667" style="1" customWidth="1"/>
    <col min="9" max="9" width="7.08333333333333" style="1" customWidth="1"/>
    <col min="10" max="10" width="7.39166666666667" style="1" customWidth="1"/>
    <col min="11" max="11" width="6.55833333333333" style="1" customWidth="1"/>
    <col min="12" max="12" width="4.79166666666667" style="1" customWidth="1"/>
    <col min="13" max="13" width="6.03333333333333" style="1" customWidth="1"/>
    <col min="14" max="14" width="5" style="1" customWidth="1"/>
    <col min="15" max="16384" width="9" style="1"/>
  </cols>
  <sheetData>
    <row r="1" spans="1:1">
      <c r="A1" s="3" t="s">
        <v>0</v>
      </c>
    </row>
    <row r="2" ht="58" customHeight="1" spans="1:1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88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s="2" customFormat="1" ht="38" customHeight="1" spans="1:14">
      <c r="A4" s="7" t="s">
        <v>16</v>
      </c>
      <c r="B4" s="8" t="s">
        <v>17</v>
      </c>
      <c r="C4" s="8" t="s">
        <v>18</v>
      </c>
      <c r="D4" s="9">
        <v>1</v>
      </c>
      <c r="E4" s="8" t="s">
        <v>19</v>
      </c>
      <c r="F4" s="8">
        <f>E4*0.6</f>
        <v>31.68</v>
      </c>
      <c r="G4" s="8" t="s">
        <v>20</v>
      </c>
      <c r="H4" s="8"/>
      <c r="I4" s="8" t="s">
        <v>21</v>
      </c>
      <c r="J4" s="8">
        <f>I4*0.4</f>
        <v>22</v>
      </c>
      <c r="K4" s="8">
        <f>F4+J4</f>
        <v>53.68</v>
      </c>
      <c r="L4" s="8"/>
      <c r="M4" s="8">
        <f>K4+L4</f>
        <v>53.68</v>
      </c>
      <c r="N4" s="8" t="s">
        <v>22</v>
      </c>
    </row>
    <row r="5" s="2" customFormat="1" ht="38" customHeight="1" spans="1:14">
      <c r="A5" s="7" t="s">
        <v>23</v>
      </c>
      <c r="B5" s="8" t="s">
        <v>24</v>
      </c>
      <c r="C5" s="8" t="s">
        <v>25</v>
      </c>
      <c r="D5" s="9">
        <v>1</v>
      </c>
      <c r="E5" s="8" t="s">
        <v>26</v>
      </c>
      <c r="F5" s="8">
        <f>E5*0.6</f>
        <v>34.92</v>
      </c>
      <c r="G5" s="8" t="s">
        <v>20</v>
      </c>
      <c r="H5" s="8"/>
      <c r="I5" s="8" t="s">
        <v>27</v>
      </c>
      <c r="J5" s="8">
        <f>I5*0.4</f>
        <v>27.08</v>
      </c>
      <c r="K5" s="8">
        <f>F5+J5</f>
        <v>62</v>
      </c>
      <c r="L5" s="8"/>
      <c r="M5" s="8">
        <f>K5+L5</f>
        <v>62</v>
      </c>
      <c r="N5" s="8" t="s">
        <v>22</v>
      </c>
    </row>
    <row r="6" s="2" customFormat="1" ht="38" customHeight="1" spans="1:14">
      <c r="A6" s="7" t="s">
        <v>28</v>
      </c>
      <c r="B6" s="8" t="s">
        <v>29</v>
      </c>
      <c r="C6" s="8" t="s">
        <v>30</v>
      </c>
      <c r="D6" s="9">
        <v>1</v>
      </c>
      <c r="E6" s="8" t="s">
        <v>31</v>
      </c>
      <c r="F6" s="8">
        <f>E6*0.6</f>
        <v>34.14</v>
      </c>
      <c r="G6" s="8" t="s">
        <v>20</v>
      </c>
      <c r="H6" s="8"/>
      <c r="I6" s="8" t="s">
        <v>32</v>
      </c>
      <c r="J6" s="8">
        <f>I6*0.4</f>
        <v>23.2</v>
      </c>
      <c r="K6" s="8">
        <f>F6+J6</f>
        <v>57.34</v>
      </c>
      <c r="L6" s="8"/>
      <c r="M6" s="8">
        <f>K6+L6</f>
        <v>57.34</v>
      </c>
      <c r="N6" s="8" t="s">
        <v>22</v>
      </c>
    </row>
    <row r="7" s="2" customFormat="1" ht="38" customHeight="1" spans="1:14">
      <c r="A7" s="7" t="s">
        <v>33</v>
      </c>
      <c r="B7" s="8" t="s">
        <v>34</v>
      </c>
      <c r="C7" s="8" t="s">
        <v>35</v>
      </c>
      <c r="D7" s="9">
        <v>5</v>
      </c>
      <c r="E7" s="8" t="s">
        <v>36</v>
      </c>
      <c r="F7" s="8">
        <f t="shared" ref="F7:F17" si="0">E7*0.4</f>
        <v>19.6</v>
      </c>
      <c r="G7" s="8" t="s">
        <v>37</v>
      </c>
      <c r="H7" s="8">
        <f t="shared" ref="H7:H17" si="1">G7*0.6</f>
        <v>27.66</v>
      </c>
      <c r="I7" s="8" t="s">
        <v>20</v>
      </c>
      <c r="J7" s="8"/>
      <c r="K7" s="8">
        <f t="shared" ref="K7:K17" si="2">F7+H7</f>
        <v>47.26</v>
      </c>
      <c r="L7" s="8"/>
      <c r="M7" s="8">
        <f t="shared" ref="M7:M17" si="3">F7+H7</f>
        <v>47.26</v>
      </c>
      <c r="N7" s="8" t="s">
        <v>38</v>
      </c>
    </row>
    <row r="8" s="2" customFormat="1" ht="38" customHeight="1" spans="1:14">
      <c r="A8" s="7" t="s">
        <v>39</v>
      </c>
      <c r="B8" s="8" t="s">
        <v>40</v>
      </c>
      <c r="C8" s="8" t="s">
        <v>35</v>
      </c>
      <c r="D8" s="9"/>
      <c r="E8" s="8" t="s">
        <v>41</v>
      </c>
      <c r="F8" s="8">
        <f t="shared" si="0"/>
        <v>15.64</v>
      </c>
      <c r="G8" s="8" t="s">
        <v>42</v>
      </c>
      <c r="H8" s="8">
        <f t="shared" si="1"/>
        <v>31.5</v>
      </c>
      <c r="I8" s="8" t="s">
        <v>20</v>
      </c>
      <c r="J8" s="8"/>
      <c r="K8" s="8">
        <f t="shared" si="2"/>
        <v>47.14</v>
      </c>
      <c r="L8" s="8"/>
      <c r="M8" s="8">
        <f t="shared" si="3"/>
        <v>47.14</v>
      </c>
      <c r="N8" s="8" t="s">
        <v>43</v>
      </c>
    </row>
    <row r="9" s="2" customFormat="1" ht="38" customHeight="1" spans="1:14">
      <c r="A9" s="7" t="s">
        <v>44</v>
      </c>
      <c r="B9" s="8" t="s">
        <v>45</v>
      </c>
      <c r="C9" s="8" t="s">
        <v>35</v>
      </c>
      <c r="D9" s="9"/>
      <c r="E9" s="8" t="s">
        <v>46</v>
      </c>
      <c r="F9" s="8">
        <f t="shared" si="0"/>
        <v>21.68</v>
      </c>
      <c r="G9" s="8" t="s">
        <v>47</v>
      </c>
      <c r="H9" s="8">
        <f t="shared" si="1"/>
        <v>25.08</v>
      </c>
      <c r="I9" s="8" t="s">
        <v>20</v>
      </c>
      <c r="J9" s="8"/>
      <c r="K9" s="8">
        <f t="shared" si="2"/>
        <v>46.76</v>
      </c>
      <c r="L9" s="8"/>
      <c r="M9" s="8">
        <f t="shared" si="3"/>
        <v>46.76</v>
      </c>
      <c r="N9" s="8" t="s">
        <v>48</v>
      </c>
    </row>
    <row r="10" s="2" customFormat="1" ht="38" customHeight="1" spans="1:14">
      <c r="A10" s="7" t="s">
        <v>49</v>
      </c>
      <c r="B10" s="8" t="s">
        <v>50</v>
      </c>
      <c r="C10" s="8" t="s">
        <v>35</v>
      </c>
      <c r="D10" s="9"/>
      <c r="E10" s="8" t="s">
        <v>51</v>
      </c>
      <c r="F10" s="8">
        <f t="shared" si="0"/>
        <v>22.28</v>
      </c>
      <c r="G10" s="8" t="s">
        <v>52</v>
      </c>
      <c r="H10" s="8">
        <f t="shared" si="1"/>
        <v>24.48</v>
      </c>
      <c r="I10" s="8" t="s">
        <v>20</v>
      </c>
      <c r="J10" s="8"/>
      <c r="K10" s="8">
        <f t="shared" si="2"/>
        <v>46.76</v>
      </c>
      <c r="L10" s="8"/>
      <c r="M10" s="8">
        <f t="shared" si="3"/>
        <v>46.76</v>
      </c>
      <c r="N10" s="11">
        <v>13</v>
      </c>
    </row>
    <row r="11" s="2" customFormat="1" ht="38" customHeight="1" spans="1:14">
      <c r="A11" s="7" t="s">
        <v>53</v>
      </c>
      <c r="B11" s="8" t="s">
        <v>54</v>
      </c>
      <c r="C11" s="8" t="s">
        <v>55</v>
      </c>
      <c r="D11" s="9">
        <v>1</v>
      </c>
      <c r="E11" s="8" t="s">
        <v>56</v>
      </c>
      <c r="F11" s="8">
        <f t="shared" si="0"/>
        <v>20.68</v>
      </c>
      <c r="G11" s="8" t="s">
        <v>57</v>
      </c>
      <c r="H11" s="8">
        <f t="shared" si="1"/>
        <v>26.7</v>
      </c>
      <c r="I11" s="8" t="s">
        <v>20</v>
      </c>
      <c r="J11" s="8"/>
      <c r="K11" s="8">
        <f t="shared" si="2"/>
        <v>47.38</v>
      </c>
      <c r="L11" s="8"/>
      <c r="M11" s="8">
        <f t="shared" si="3"/>
        <v>47.38</v>
      </c>
      <c r="N11" s="8" t="s">
        <v>22</v>
      </c>
    </row>
    <row r="12" s="2" customFormat="1" ht="38" customHeight="1" spans="1:14">
      <c r="A12" s="7" t="s">
        <v>58</v>
      </c>
      <c r="B12" s="8" t="s">
        <v>59</v>
      </c>
      <c r="C12" s="8" t="s">
        <v>60</v>
      </c>
      <c r="D12" s="9">
        <v>1</v>
      </c>
      <c r="E12" s="8" t="s">
        <v>61</v>
      </c>
      <c r="F12" s="8">
        <f t="shared" si="0"/>
        <v>22.16</v>
      </c>
      <c r="G12" s="8" t="s">
        <v>62</v>
      </c>
      <c r="H12" s="8">
        <f t="shared" si="1"/>
        <v>20.34</v>
      </c>
      <c r="I12" s="8" t="s">
        <v>20</v>
      </c>
      <c r="J12" s="8"/>
      <c r="K12" s="8">
        <f t="shared" si="2"/>
        <v>42.5</v>
      </c>
      <c r="L12" s="8"/>
      <c r="M12" s="8">
        <f t="shared" si="3"/>
        <v>42.5</v>
      </c>
      <c r="N12" s="8" t="s">
        <v>22</v>
      </c>
    </row>
    <row r="13" s="2" customFormat="1" ht="38" customHeight="1" spans="1:14">
      <c r="A13" s="7" t="s">
        <v>63</v>
      </c>
      <c r="B13" s="8" t="s">
        <v>64</v>
      </c>
      <c r="C13" s="8" t="s">
        <v>65</v>
      </c>
      <c r="D13" s="9">
        <v>2</v>
      </c>
      <c r="E13" s="8" t="s">
        <v>66</v>
      </c>
      <c r="F13" s="8">
        <f t="shared" si="0"/>
        <v>14.88</v>
      </c>
      <c r="G13" s="8" t="s">
        <v>67</v>
      </c>
      <c r="H13" s="8">
        <f t="shared" si="1"/>
        <v>30.54</v>
      </c>
      <c r="I13" s="8"/>
      <c r="J13" s="8"/>
      <c r="K13" s="8">
        <f t="shared" si="2"/>
        <v>45.42</v>
      </c>
      <c r="L13" s="8"/>
      <c r="M13" s="8">
        <f t="shared" si="3"/>
        <v>45.42</v>
      </c>
      <c r="N13" s="8" t="s">
        <v>68</v>
      </c>
    </row>
    <row r="14" s="2" customFormat="1" ht="38" customHeight="1" spans="1:14">
      <c r="A14" s="7" t="s">
        <v>69</v>
      </c>
      <c r="B14" s="8" t="s">
        <v>70</v>
      </c>
      <c r="C14" s="8" t="s">
        <v>71</v>
      </c>
      <c r="D14" s="9">
        <v>1</v>
      </c>
      <c r="E14" s="8" t="s">
        <v>72</v>
      </c>
      <c r="F14" s="8">
        <f t="shared" si="0"/>
        <v>24.08</v>
      </c>
      <c r="G14" s="8" t="s">
        <v>73</v>
      </c>
      <c r="H14" s="8">
        <f t="shared" si="1"/>
        <v>22.74</v>
      </c>
      <c r="I14" s="8" t="s">
        <v>20</v>
      </c>
      <c r="J14" s="8"/>
      <c r="K14" s="8">
        <f t="shared" si="2"/>
        <v>46.82</v>
      </c>
      <c r="L14" s="8"/>
      <c r="M14" s="8">
        <f t="shared" si="3"/>
        <v>46.82</v>
      </c>
      <c r="N14" s="8" t="s">
        <v>22</v>
      </c>
    </row>
    <row r="15" s="2" customFormat="1" ht="38" customHeight="1" spans="1:14">
      <c r="A15" s="7" t="s">
        <v>74</v>
      </c>
      <c r="B15" s="8" t="s">
        <v>75</v>
      </c>
      <c r="C15" s="8" t="s">
        <v>76</v>
      </c>
      <c r="D15" s="9">
        <v>1</v>
      </c>
      <c r="E15" s="8" t="s">
        <v>77</v>
      </c>
      <c r="F15" s="8">
        <f t="shared" si="0"/>
        <v>18.28</v>
      </c>
      <c r="G15" s="8" t="s">
        <v>78</v>
      </c>
      <c r="H15" s="8">
        <f t="shared" si="1"/>
        <v>25.8</v>
      </c>
      <c r="I15" s="8"/>
      <c r="J15" s="8"/>
      <c r="K15" s="8">
        <f t="shared" si="2"/>
        <v>44.08</v>
      </c>
      <c r="L15" s="8"/>
      <c r="M15" s="8">
        <f t="shared" si="3"/>
        <v>44.08</v>
      </c>
      <c r="N15" s="9">
        <v>3</v>
      </c>
    </row>
    <row r="16" s="2" customFormat="1" ht="38" customHeight="1" spans="1:14">
      <c r="A16" s="7" t="s">
        <v>79</v>
      </c>
      <c r="B16" s="8" t="s">
        <v>80</v>
      </c>
      <c r="C16" s="8" t="s">
        <v>81</v>
      </c>
      <c r="D16" s="9">
        <v>4</v>
      </c>
      <c r="E16" s="8" t="s">
        <v>82</v>
      </c>
      <c r="F16" s="8">
        <f t="shared" si="0"/>
        <v>20.2</v>
      </c>
      <c r="G16" s="8" t="s">
        <v>83</v>
      </c>
      <c r="H16" s="8">
        <f t="shared" si="1"/>
        <v>23.88</v>
      </c>
      <c r="I16" s="8" t="s">
        <v>20</v>
      </c>
      <c r="J16" s="8"/>
      <c r="K16" s="8">
        <f t="shared" si="2"/>
        <v>44.08</v>
      </c>
      <c r="L16" s="8"/>
      <c r="M16" s="8">
        <f t="shared" si="3"/>
        <v>44.08</v>
      </c>
      <c r="N16" s="9">
        <v>9</v>
      </c>
    </row>
    <row r="17" s="2" customFormat="1" ht="38" customHeight="1" spans="1:14">
      <c r="A17" s="7" t="s">
        <v>84</v>
      </c>
      <c r="B17" s="8" t="s">
        <v>85</v>
      </c>
      <c r="C17" s="8" t="s">
        <v>81</v>
      </c>
      <c r="D17" s="9"/>
      <c r="E17" s="8" t="s">
        <v>86</v>
      </c>
      <c r="F17" s="8">
        <f t="shared" si="0"/>
        <v>19.12</v>
      </c>
      <c r="G17" s="8" t="s">
        <v>87</v>
      </c>
      <c r="H17" s="8">
        <f t="shared" si="1"/>
        <v>24.42</v>
      </c>
      <c r="I17" s="8" t="s">
        <v>20</v>
      </c>
      <c r="J17" s="8"/>
      <c r="K17" s="8">
        <f t="shared" si="2"/>
        <v>43.54</v>
      </c>
      <c r="L17" s="8"/>
      <c r="M17" s="8">
        <f t="shared" si="3"/>
        <v>43.54</v>
      </c>
      <c r="N17" s="9">
        <v>10</v>
      </c>
    </row>
    <row r="18" spans="1:1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4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</sheetData>
  <mergeCells count="3">
    <mergeCell ref="A2:N2"/>
    <mergeCell ref="D7:D10"/>
    <mergeCell ref="D16:D17"/>
  </mergeCells>
  <printOptions horizontalCentered="1"/>
  <pageMargins left="0.1" right="0.1" top="0.5" bottom="0.5" header="0.3" footer="0.3"/>
  <pageSetup paperSize="1" orientation="portrait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aaa</cp:lastModifiedBy>
  <dcterms:created xsi:type="dcterms:W3CDTF">2020-10-22T10:32:00Z</dcterms:created>
  <dcterms:modified xsi:type="dcterms:W3CDTF">2020-11-12T05:51:46Z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</Properties>
</file>