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<sst xmlns="http://schemas.openxmlformats.org/spreadsheetml/2006/main" count="129" uniqueCount="107">
  <si>
    <t>附件1</t>
  </si>
  <si>
    <t xml:space="preserve">2020年简阳市公开招聘卫健系统事业单位工作人员
进入体检人员名单                    </t>
  </si>
  <si>
    <t>序号</t>
  </si>
  <si>
    <t>岗位代码</t>
  </si>
  <si>
    <t>招聘名额</t>
  </si>
  <si>
    <t>姓名</t>
  </si>
  <si>
    <t>面试
证号</t>
  </si>
  <si>
    <t>笔试总
成绩</t>
  </si>
  <si>
    <t>笔试总成绩
*60%</t>
  </si>
  <si>
    <t>面试总
成绩</t>
  </si>
  <si>
    <t>面试总成绩*40%</t>
  </si>
  <si>
    <t>考试
总成绩</t>
  </si>
  <si>
    <t>岗位
排名</t>
  </si>
  <si>
    <t>03013</t>
  </si>
  <si>
    <t>1</t>
  </si>
  <si>
    <t>洪诗瑶</t>
  </si>
  <si>
    <t>W13-01</t>
  </si>
  <si>
    <t>49.94</t>
  </si>
  <si>
    <t>03014</t>
  </si>
  <si>
    <t>吴佳芮</t>
  </si>
  <si>
    <t>W14-01</t>
  </si>
  <si>
    <t>48.58</t>
  </si>
  <si>
    <t>03016</t>
  </si>
  <si>
    <t>谢翔任</t>
  </si>
  <si>
    <t>W16-01</t>
  </si>
  <si>
    <t>51.18</t>
  </si>
  <si>
    <t>03017</t>
  </si>
  <si>
    <t>李慧林</t>
  </si>
  <si>
    <t>W17-02</t>
  </si>
  <si>
    <t>53.66</t>
  </si>
  <si>
    <t>01001</t>
  </si>
  <si>
    <t>朱丽旭</t>
  </si>
  <si>
    <t>G01-04</t>
  </si>
  <si>
    <t>66.6</t>
  </si>
  <si>
    <t>陈婷婷</t>
  </si>
  <si>
    <t>G01-03</t>
  </si>
  <si>
    <t>2</t>
  </si>
  <si>
    <t>01002</t>
  </si>
  <si>
    <t>王倩</t>
  </si>
  <si>
    <t>G02-01</t>
  </si>
  <si>
    <t>01003</t>
  </si>
  <si>
    <t>欧阳</t>
  </si>
  <si>
    <t>G03-01</t>
  </si>
  <si>
    <t>01004</t>
  </si>
  <si>
    <t>蒋莹</t>
  </si>
  <si>
    <t>G04-02</t>
  </si>
  <si>
    <t>03001</t>
  </si>
  <si>
    <t>段鹏</t>
  </si>
  <si>
    <t>W01-02</t>
  </si>
  <si>
    <t>03002</t>
  </si>
  <si>
    <t>杨玉婷</t>
  </si>
  <si>
    <t>W02-01</t>
  </si>
  <si>
    <t>44.66</t>
  </si>
  <si>
    <t>03003</t>
  </si>
  <si>
    <t>5</t>
  </si>
  <si>
    <t>吴杨</t>
  </si>
  <si>
    <t>W03-01</t>
  </si>
  <si>
    <t>62.16</t>
  </si>
  <si>
    <t>汪谣</t>
  </si>
  <si>
    <t>W03-06</t>
  </si>
  <si>
    <t>56.78</t>
  </si>
  <si>
    <t>魏小凤</t>
  </si>
  <si>
    <t>W03-07</t>
  </si>
  <si>
    <t>58.06</t>
  </si>
  <si>
    <t>3</t>
  </si>
  <si>
    <t>郭莉</t>
  </si>
  <si>
    <t>W03-05</t>
  </si>
  <si>
    <t>50.04</t>
  </si>
  <si>
    <t>4</t>
  </si>
  <si>
    <t>李佳芮</t>
  </si>
  <si>
    <t>W03-08</t>
  </si>
  <si>
    <t>47.14</t>
  </si>
  <si>
    <t>03004</t>
  </si>
  <si>
    <t>杨晓雪</t>
  </si>
  <si>
    <t>W04-01</t>
  </si>
  <si>
    <t>03005</t>
  </si>
  <si>
    <t>刘杨</t>
  </si>
  <si>
    <t>W05-01</t>
  </si>
  <si>
    <t>53.84</t>
  </si>
  <si>
    <t>03006</t>
  </si>
  <si>
    <t>胡敏</t>
  </si>
  <si>
    <t>W06-02</t>
  </si>
  <si>
    <t>48.94</t>
  </si>
  <si>
    <t>辜艳红</t>
  </si>
  <si>
    <t>W06-03</t>
  </si>
  <si>
    <t>46.1</t>
  </si>
  <si>
    <t>03007</t>
  </si>
  <si>
    <t>毛琳</t>
  </si>
  <si>
    <t>W07-02</t>
  </si>
  <si>
    <t>46.82</t>
  </si>
  <si>
    <t>03011</t>
  </si>
  <si>
    <t>王水华</t>
  </si>
  <si>
    <t>W11-01</t>
  </si>
  <si>
    <t>44.52</t>
  </si>
  <si>
    <t>03012</t>
  </si>
  <si>
    <t>曾杨</t>
  </si>
  <si>
    <t>W12-02</t>
  </si>
  <si>
    <t>51.76</t>
  </si>
  <si>
    <t>吴雨霞</t>
  </si>
  <si>
    <t>W12-06</t>
  </si>
  <si>
    <t>49</t>
  </si>
  <si>
    <t>付洪</t>
  </si>
  <si>
    <t>W12-03</t>
  </si>
  <si>
    <t>48.46</t>
  </si>
  <si>
    <t>陈红</t>
  </si>
  <si>
    <t>W12-04</t>
  </si>
  <si>
    <t>48.88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</si>
</sst>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4"/>
      <name val="黑体"/>
      <family val="3"/>
      <charset val="134"/>
    </font>
    <font>
      <sz val="22"/>
      <name val="方正小标宋简体"/>
      <family val="4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17" borderId="15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7" fontId="1" fillId="0" borderId="7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A2" sqref="A2:K2"/>
    </sheetView>
  </sheetViews>
  <sheetFormatPr defaultColWidth="9" defaultRowHeight="14.25"/>
  <cols>
    <col min="1" max="1" width="4.5" style="1" customWidth="1"/>
    <col min="2" max="2" width="6.25" style="5" customWidth="1"/>
    <col min="3" max="3" width="5.75" style="5" customWidth="1"/>
    <col min="4" max="4" width="8" style="6" customWidth="1"/>
    <col min="5" max="5" width="7.375" style="7" customWidth="1"/>
    <col min="6" max="6" width="7.75" style="5" customWidth="1"/>
    <col min="7" max="7" width="11.625" style="5" customWidth="1"/>
    <col min="8" max="8" width="8.375" style="8" customWidth="1"/>
    <col min="9" max="9" width="11.5" style="9" customWidth="1"/>
    <col min="10" max="10" width="8.75" style="9" customWidth="1"/>
    <col min="11" max="11" width="6.375" style="1" customWidth="1"/>
    <col min="12" max="16370" width="9" style="1"/>
  </cols>
  <sheetData>
    <row r="1" ht="27" customHeight="1" spans="1:2">
      <c r="A1" s="10" t="s">
        <v>0</v>
      </c>
      <c r="B1" s="10"/>
    </row>
    <row r="2" s="1" customFormat="1" ht="67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1" ht="35" customHeight="1" spans="1:11">
      <c r="A3" s="12" t="s">
        <v>2</v>
      </c>
      <c r="B3" s="13" t="s">
        <v>3</v>
      </c>
      <c r="C3" s="14" t="s">
        <v>4</v>
      </c>
      <c r="D3" s="15" t="s">
        <v>5</v>
      </c>
      <c r="E3" s="15" t="s">
        <v>6</v>
      </c>
      <c r="F3" s="14" t="s">
        <v>7</v>
      </c>
      <c r="G3" s="14" t="s">
        <v>8</v>
      </c>
      <c r="H3" s="16" t="s">
        <v>9</v>
      </c>
      <c r="I3" s="16" t="s">
        <v>10</v>
      </c>
      <c r="J3" s="16" t="s">
        <v>11</v>
      </c>
      <c r="K3" s="16" t="s">
        <v>12</v>
      </c>
    </row>
    <row r="4" s="2" customFormat="1" ht="21" customHeight="1" spans="1:11">
      <c r="A4" s="17">
        <v>1</v>
      </c>
      <c r="B4" s="18" t="s">
        <v>13</v>
      </c>
      <c r="C4" s="18" t="s">
        <v>14</v>
      </c>
      <c r="D4" s="19" t="s">
        <v>15</v>
      </c>
      <c r="E4" s="19" t="s">
        <v>16</v>
      </c>
      <c r="F4" s="20" t="s">
        <v>17</v>
      </c>
      <c r="G4" s="21">
        <f t="shared" ref="G4:G29" si="0">F4*0.6</f>
        <v>29.964</v>
      </c>
      <c r="H4" s="22">
        <v>74.4</v>
      </c>
      <c r="I4" s="24">
        <f t="shared" ref="I4:I29" si="1">H4*0.4</f>
        <v>29.76</v>
      </c>
      <c r="J4" s="22">
        <f t="shared" ref="J4:J29" si="2">G4+I4</f>
        <v>59.724</v>
      </c>
      <c r="K4" s="23">
        <v>1</v>
      </c>
    </row>
    <row r="5" s="3" customFormat="1" ht="21" customHeight="1" spans="1:11">
      <c r="A5" s="17">
        <v>2</v>
      </c>
      <c r="B5" s="18" t="s">
        <v>18</v>
      </c>
      <c r="C5" s="18" t="s">
        <v>14</v>
      </c>
      <c r="D5" s="23" t="s">
        <v>19</v>
      </c>
      <c r="E5" s="23" t="s">
        <v>20</v>
      </c>
      <c r="F5" s="22" t="s">
        <v>21</v>
      </c>
      <c r="G5" s="24">
        <f t="shared" si="0"/>
        <v>29.148</v>
      </c>
      <c r="H5" s="22">
        <v>79.6</v>
      </c>
      <c r="I5" s="24">
        <f t="shared" si="1"/>
        <v>31.84</v>
      </c>
      <c r="J5" s="22">
        <f t="shared" si="2"/>
        <v>60.988</v>
      </c>
      <c r="K5" s="23">
        <v>1</v>
      </c>
    </row>
    <row r="6" s="3" customFormat="1" ht="21" customHeight="1" spans="1:11">
      <c r="A6" s="17">
        <v>3</v>
      </c>
      <c r="B6" s="18" t="s">
        <v>22</v>
      </c>
      <c r="C6" s="18" t="s">
        <v>14</v>
      </c>
      <c r="D6" s="23" t="s">
        <v>23</v>
      </c>
      <c r="E6" s="23" t="s">
        <v>24</v>
      </c>
      <c r="F6" s="22" t="s">
        <v>25</v>
      </c>
      <c r="G6" s="24">
        <f t="shared" si="0"/>
        <v>30.708</v>
      </c>
      <c r="H6" s="22">
        <v>80.2</v>
      </c>
      <c r="I6" s="24">
        <f t="shared" si="1"/>
        <v>32.08</v>
      </c>
      <c r="J6" s="22">
        <f t="shared" si="2"/>
        <v>62.788</v>
      </c>
      <c r="K6" s="23">
        <v>1</v>
      </c>
    </row>
    <row r="7" s="3" customFormat="1" ht="21" customHeight="1" spans="1:11">
      <c r="A7" s="17">
        <v>4</v>
      </c>
      <c r="B7" s="25" t="s">
        <v>26</v>
      </c>
      <c r="C7" s="25" t="s">
        <v>14</v>
      </c>
      <c r="D7" s="23" t="s">
        <v>27</v>
      </c>
      <c r="E7" s="23" t="s">
        <v>28</v>
      </c>
      <c r="F7" s="22" t="s">
        <v>29</v>
      </c>
      <c r="G7" s="24">
        <f t="shared" si="0"/>
        <v>32.196</v>
      </c>
      <c r="H7" s="22">
        <v>76.2</v>
      </c>
      <c r="I7" s="24">
        <f t="shared" si="1"/>
        <v>30.48</v>
      </c>
      <c r="J7" s="22">
        <f t="shared" si="2"/>
        <v>62.676</v>
      </c>
      <c r="K7" s="18">
        <v>1</v>
      </c>
    </row>
    <row r="8" s="3" customFormat="1" ht="21" customHeight="1" spans="1:11">
      <c r="A8" s="17">
        <v>5</v>
      </c>
      <c r="B8" s="18" t="s">
        <v>30</v>
      </c>
      <c r="C8" s="23">
        <v>2</v>
      </c>
      <c r="D8" s="23" t="s">
        <v>31</v>
      </c>
      <c r="E8" s="23" t="s">
        <v>32</v>
      </c>
      <c r="F8" s="22" t="s">
        <v>33</v>
      </c>
      <c r="G8" s="24">
        <f t="shared" si="0"/>
        <v>39.96</v>
      </c>
      <c r="H8" s="22">
        <v>83.6</v>
      </c>
      <c r="I8" s="24">
        <f t="shared" si="1"/>
        <v>33.44</v>
      </c>
      <c r="J8" s="22">
        <f t="shared" si="2"/>
        <v>73.4</v>
      </c>
      <c r="K8" s="18" t="s">
        <v>14</v>
      </c>
    </row>
    <row r="9" s="3" customFormat="1" ht="21" customHeight="1" spans="1:11">
      <c r="A9" s="17">
        <v>6</v>
      </c>
      <c r="B9" s="26"/>
      <c r="C9" s="27"/>
      <c r="D9" s="27" t="s">
        <v>34</v>
      </c>
      <c r="E9" s="27" t="s">
        <v>35</v>
      </c>
      <c r="F9" s="28">
        <v>67.18</v>
      </c>
      <c r="G9" s="29">
        <f t="shared" si="0"/>
        <v>40.308</v>
      </c>
      <c r="H9" s="28">
        <v>82.2</v>
      </c>
      <c r="I9" s="29">
        <f t="shared" si="1"/>
        <v>32.88</v>
      </c>
      <c r="J9" s="28">
        <f t="shared" si="2"/>
        <v>73.188</v>
      </c>
      <c r="K9" s="26" t="s">
        <v>36</v>
      </c>
    </row>
    <row r="10" s="3" customFormat="1" ht="21" customHeight="1" spans="1:11">
      <c r="A10" s="17">
        <v>7</v>
      </c>
      <c r="B10" s="30" t="s">
        <v>37</v>
      </c>
      <c r="C10" s="31">
        <v>1</v>
      </c>
      <c r="D10" s="31" t="s">
        <v>38</v>
      </c>
      <c r="E10" s="31" t="s">
        <v>39</v>
      </c>
      <c r="F10" s="32">
        <v>61.92</v>
      </c>
      <c r="G10" s="33">
        <f t="shared" si="0"/>
        <v>37.152</v>
      </c>
      <c r="H10" s="32">
        <v>81.8</v>
      </c>
      <c r="I10" s="33">
        <f t="shared" si="1"/>
        <v>32.72</v>
      </c>
      <c r="J10" s="32">
        <f t="shared" si="2"/>
        <v>69.872</v>
      </c>
      <c r="K10" s="30" t="s">
        <v>14</v>
      </c>
    </row>
    <row r="11" s="3" customFormat="1" ht="21" customHeight="1" spans="1:11">
      <c r="A11" s="17">
        <v>8</v>
      </c>
      <c r="B11" s="30" t="s">
        <v>40</v>
      </c>
      <c r="C11" s="31">
        <v>1</v>
      </c>
      <c r="D11" s="31" t="s">
        <v>41</v>
      </c>
      <c r="E11" s="31" t="s">
        <v>42</v>
      </c>
      <c r="F11" s="32">
        <v>64.62</v>
      </c>
      <c r="G11" s="33">
        <f t="shared" si="0"/>
        <v>38.772</v>
      </c>
      <c r="H11" s="32">
        <v>75</v>
      </c>
      <c r="I11" s="33">
        <f t="shared" si="1"/>
        <v>30</v>
      </c>
      <c r="J11" s="32">
        <f t="shared" si="2"/>
        <v>68.772</v>
      </c>
      <c r="K11" s="30" t="s">
        <v>14</v>
      </c>
    </row>
    <row r="12" s="3" customFormat="1" ht="21" customHeight="1" spans="1:11">
      <c r="A12" s="17">
        <v>9</v>
      </c>
      <c r="B12" s="34" t="s">
        <v>43</v>
      </c>
      <c r="C12" s="35">
        <v>1</v>
      </c>
      <c r="D12" s="36" t="s">
        <v>44</v>
      </c>
      <c r="E12" s="36" t="s">
        <v>45</v>
      </c>
      <c r="F12" s="37">
        <v>57.34</v>
      </c>
      <c r="G12" s="38">
        <f t="shared" si="0"/>
        <v>34.404</v>
      </c>
      <c r="H12" s="37">
        <v>80.6</v>
      </c>
      <c r="I12" s="38">
        <f t="shared" si="1"/>
        <v>32.24</v>
      </c>
      <c r="J12" s="37">
        <f t="shared" si="2"/>
        <v>66.644</v>
      </c>
      <c r="K12" s="40" t="s">
        <v>14</v>
      </c>
    </row>
    <row r="13" s="3" customFormat="1" ht="21" customHeight="1" spans="1:11">
      <c r="A13" s="17">
        <v>10</v>
      </c>
      <c r="B13" s="18" t="s">
        <v>46</v>
      </c>
      <c r="C13" s="23">
        <v>1</v>
      </c>
      <c r="D13" s="23" t="s">
        <v>47</v>
      </c>
      <c r="E13" s="23" t="s">
        <v>48</v>
      </c>
      <c r="F13" s="22">
        <v>49.56</v>
      </c>
      <c r="G13" s="24">
        <f t="shared" si="0"/>
        <v>29.736</v>
      </c>
      <c r="H13" s="22">
        <v>74.6</v>
      </c>
      <c r="I13" s="24">
        <f t="shared" si="1"/>
        <v>29.84</v>
      </c>
      <c r="J13" s="22">
        <f t="shared" si="2"/>
        <v>59.576</v>
      </c>
      <c r="K13" s="18" t="s">
        <v>14</v>
      </c>
    </row>
    <row r="14" s="3" customFormat="1" ht="21" customHeight="1" spans="1:11">
      <c r="A14" s="17">
        <v>11</v>
      </c>
      <c r="B14" s="18" t="s">
        <v>49</v>
      </c>
      <c r="C14" s="23">
        <v>1</v>
      </c>
      <c r="D14" s="23" t="s">
        <v>50</v>
      </c>
      <c r="E14" s="23" t="s">
        <v>51</v>
      </c>
      <c r="F14" s="22" t="s">
        <v>52</v>
      </c>
      <c r="G14" s="24">
        <f t="shared" si="0"/>
        <v>26.796</v>
      </c>
      <c r="H14" s="22">
        <v>72.8</v>
      </c>
      <c r="I14" s="24">
        <f t="shared" si="1"/>
        <v>29.12</v>
      </c>
      <c r="J14" s="22">
        <f t="shared" si="2"/>
        <v>55.916</v>
      </c>
      <c r="K14" s="18" t="s">
        <v>14</v>
      </c>
    </row>
    <row r="15" s="3" customFormat="1" ht="21" customHeight="1" spans="1:11">
      <c r="A15" s="17">
        <v>12</v>
      </c>
      <c r="B15" s="34" t="s">
        <v>53</v>
      </c>
      <c r="C15" s="34" t="s">
        <v>54</v>
      </c>
      <c r="D15" s="23" t="s">
        <v>55</v>
      </c>
      <c r="E15" s="23" t="s">
        <v>56</v>
      </c>
      <c r="F15" s="22" t="s">
        <v>57</v>
      </c>
      <c r="G15" s="24">
        <f t="shared" si="0"/>
        <v>37.296</v>
      </c>
      <c r="H15" s="22">
        <v>74.8</v>
      </c>
      <c r="I15" s="24">
        <f t="shared" si="1"/>
        <v>29.92</v>
      </c>
      <c r="J15" s="22">
        <f t="shared" si="2"/>
        <v>67.216</v>
      </c>
      <c r="K15" s="18" t="s">
        <v>14</v>
      </c>
    </row>
    <row r="16" s="3" customFormat="1" ht="21" customHeight="1" spans="1:11">
      <c r="A16" s="17">
        <v>13</v>
      </c>
      <c r="B16" s="34"/>
      <c r="C16" s="34"/>
      <c r="D16" s="23" t="s">
        <v>58</v>
      </c>
      <c r="E16" s="23" t="s">
        <v>59</v>
      </c>
      <c r="F16" s="22" t="s">
        <v>60</v>
      </c>
      <c r="G16" s="24">
        <f t="shared" si="0"/>
        <v>34.068</v>
      </c>
      <c r="H16" s="22">
        <v>78</v>
      </c>
      <c r="I16" s="24">
        <f t="shared" si="1"/>
        <v>31.2</v>
      </c>
      <c r="J16" s="22">
        <f t="shared" si="2"/>
        <v>65.268</v>
      </c>
      <c r="K16" s="18" t="s">
        <v>36</v>
      </c>
    </row>
    <row r="17" s="3" customFormat="1" ht="21" customHeight="1" spans="1:11">
      <c r="A17" s="17">
        <v>14</v>
      </c>
      <c r="B17" s="34"/>
      <c r="C17" s="34"/>
      <c r="D17" s="23" t="s">
        <v>61</v>
      </c>
      <c r="E17" s="23" t="s">
        <v>62</v>
      </c>
      <c r="F17" s="22" t="s">
        <v>63</v>
      </c>
      <c r="G17" s="24">
        <f t="shared" si="0"/>
        <v>34.836</v>
      </c>
      <c r="H17" s="22">
        <v>74.6</v>
      </c>
      <c r="I17" s="24">
        <f t="shared" si="1"/>
        <v>29.84</v>
      </c>
      <c r="J17" s="22">
        <f t="shared" si="2"/>
        <v>64.676</v>
      </c>
      <c r="K17" s="18" t="s">
        <v>64</v>
      </c>
    </row>
    <row r="18" s="3" customFormat="1" ht="21" customHeight="1" spans="1:11">
      <c r="A18" s="17">
        <v>15</v>
      </c>
      <c r="B18" s="34"/>
      <c r="C18" s="34"/>
      <c r="D18" s="23" t="s">
        <v>65</v>
      </c>
      <c r="E18" s="23" t="s">
        <v>66</v>
      </c>
      <c r="F18" s="22" t="s">
        <v>67</v>
      </c>
      <c r="G18" s="24">
        <f t="shared" si="0"/>
        <v>30.024</v>
      </c>
      <c r="H18" s="22">
        <v>77.8</v>
      </c>
      <c r="I18" s="24">
        <f t="shared" si="1"/>
        <v>31.12</v>
      </c>
      <c r="J18" s="22">
        <f t="shared" si="2"/>
        <v>61.144</v>
      </c>
      <c r="K18" s="18" t="s">
        <v>68</v>
      </c>
    </row>
    <row r="19" s="3" customFormat="1" ht="21" customHeight="1" spans="1:11">
      <c r="A19" s="17">
        <v>16</v>
      </c>
      <c r="B19" s="34"/>
      <c r="C19" s="34"/>
      <c r="D19" s="23" t="s">
        <v>69</v>
      </c>
      <c r="E19" s="23" t="s">
        <v>70</v>
      </c>
      <c r="F19" s="22" t="s">
        <v>71</v>
      </c>
      <c r="G19" s="24">
        <f t="shared" si="0"/>
        <v>28.284</v>
      </c>
      <c r="H19" s="22">
        <v>79.6</v>
      </c>
      <c r="I19" s="24">
        <f t="shared" si="1"/>
        <v>31.84</v>
      </c>
      <c r="J19" s="22">
        <f t="shared" si="2"/>
        <v>60.124</v>
      </c>
      <c r="K19" s="18" t="s">
        <v>54</v>
      </c>
    </row>
    <row r="20" s="4" customFormat="1" ht="22" customHeight="1" spans="1:11">
      <c r="A20" s="17">
        <v>17</v>
      </c>
      <c r="B20" s="18" t="s">
        <v>72</v>
      </c>
      <c r="C20" s="23">
        <v>1</v>
      </c>
      <c r="D20" s="23" t="s">
        <v>73</v>
      </c>
      <c r="E20" s="23" t="s">
        <v>74</v>
      </c>
      <c r="F20" s="22">
        <v>52.5</v>
      </c>
      <c r="G20" s="24">
        <f t="shared" si="0"/>
        <v>31.5</v>
      </c>
      <c r="H20" s="39">
        <v>75.6</v>
      </c>
      <c r="I20" s="24">
        <f t="shared" si="1"/>
        <v>30.24</v>
      </c>
      <c r="J20" s="22">
        <f t="shared" si="2"/>
        <v>61.74</v>
      </c>
      <c r="K20" s="41" t="s">
        <v>14</v>
      </c>
    </row>
    <row r="21" s="4" customFormat="1" ht="22" customHeight="1" spans="1:11">
      <c r="A21" s="17">
        <v>18</v>
      </c>
      <c r="B21" s="18" t="s">
        <v>75</v>
      </c>
      <c r="C21" s="23">
        <v>1</v>
      </c>
      <c r="D21" s="23" t="s">
        <v>76</v>
      </c>
      <c r="E21" s="23" t="s">
        <v>77</v>
      </c>
      <c r="F21" s="22" t="s">
        <v>78</v>
      </c>
      <c r="G21" s="24">
        <f t="shared" si="0"/>
        <v>32.304</v>
      </c>
      <c r="H21" s="39">
        <v>78.2</v>
      </c>
      <c r="I21" s="24">
        <f t="shared" si="1"/>
        <v>31.28</v>
      </c>
      <c r="J21" s="22">
        <f t="shared" si="2"/>
        <v>63.584</v>
      </c>
      <c r="K21" s="41" t="s">
        <v>14</v>
      </c>
    </row>
    <row r="22" s="4" customFormat="1" ht="22" customHeight="1" spans="1:11">
      <c r="A22" s="17">
        <v>19</v>
      </c>
      <c r="B22" s="25" t="s">
        <v>79</v>
      </c>
      <c r="C22" s="19">
        <v>2</v>
      </c>
      <c r="D22" s="23" t="s">
        <v>80</v>
      </c>
      <c r="E22" s="23" t="s">
        <v>81</v>
      </c>
      <c r="F22" s="22" t="s">
        <v>82</v>
      </c>
      <c r="G22" s="24">
        <f t="shared" si="0"/>
        <v>29.364</v>
      </c>
      <c r="H22" s="39">
        <v>76.8</v>
      </c>
      <c r="I22" s="24">
        <f t="shared" si="1"/>
        <v>30.72</v>
      </c>
      <c r="J22" s="22">
        <f t="shared" si="2"/>
        <v>60.084</v>
      </c>
      <c r="K22" s="41" t="s">
        <v>14</v>
      </c>
    </row>
    <row r="23" s="4" customFormat="1" ht="22" customHeight="1" spans="1:11">
      <c r="A23" s="17">
        <v>20</v>
      </c>
      <c r="B23" s="34"/>
      <c r="C23" s="35"/>
      <c r="D23" s="23" t="s">
        <v>83</v>
      </c>
      <c r="E23" s="23" t="s">
        <v>84</v>
      </c>
      <c r="F23" s="22" t="s">
        <v>85</v>
      </c>
      <c r="G23" s="24">
        <f t="shared" si="0"/>
        <v>27.66</v>
      </c>
      <c r="H23" s="39">
        <v>69.2</v>
      </c>
      <c r="I23" s="24">
        <f t="shared" si="1"/>
        <v>27.68</v>
      </c>
      <c r="J23" s="22">
        <f t="shared" si="2"/>
        <v>55.34</v>
      </c>
      <c r="K23" s="41" t="s">
        <v>36</v>
      </c>
    </row>
    <row r="24" s="4" customFormat="1" ht="22" customHeight="1" spans="1:11">
      <c r="A24" s="17">
        <v>21</v>
      </c>
      <c r="B24" s="25" t="s">
        <v>86</v>
      </c>
      <c r="C24" s="19">
        <v>1</v>
      </c>
      <c r="D24" s="23" t="s">
        <v>87</v>
      </c>
      <c r="E24" s="23" t="s">
        <v>88</v>
      </c>
      <c r="F24" s="22" t="s">
        <v>89</v>
      </c>
      <c r="G24" s="24">
        <f t="shared" si="0"/>
        <v>28.092</v>
      </c>
      <c r="H24" s="39">
        <v>79.2</v>
      </c>
      <c r="I24" s="24">
        <f t="shared" si="1"/>
        <v>31.68</v>
      </c>
      <c r="J24" s="22">
        <f t="shared" si="2"/>
        <v>59.772</v>
      </c>
      <c r="K24" s="41" t="s">
        <v>14</v>
      </c>
    </row>
    <row r="25" s="4" customFormat="1" ht="22" customHeight="1" spans="1:11">
      <c r="A25" s="17">
        <v>22</v>
      </c>
      <c r="B25" s="25" t="s">
        <v>90</v>
      </c>
      <c r="C25" s="19">
        <v>1</v>
      </c>
      <c r="D25" s="23" t="s">
        <v>91</v>
      </c>
      <c r="E25" s="23" t="s">
        <v>92</v>
      </c>
      <c r="F25" s="22" t="s">
        <v>93</v>
      </c>
      <c r="G25" s="24">
        <f t="shared" si="0"/>
        <v>26.712</v>
      </c>
      <c r="H25" s="39">
        <v>71.8</v>
      </c>
      <c r="I25" s="24">
        <f t="shared" si="1"/>
        <v>28.72</v>
      </c>
      <c r="J25" s="22">
        <f t="shared" si="2"/>
        <v>55.432</v>
      </c>
      <c r="K25" s="41" t="s">
        <v>14</v>
      </c>
    </row>
    <row r="26" s="4" customFormat="1" ht="22" customHeight="1" spans="1:11">
      <c r="A26" s="17">
        <v>23</v>
      </c>
      <c r="B26" s="18" t="s">
        <v>94</v>
      </c>
      <c r="C26" s="23">
        <v>4</v>
      </c>
      <c r="D26" s="23" t="s">
        <v>95</v>
      </c>
      <c r="E26" s="23" t="s">
        <v>96</v>
      </c>
      <c r="F26" s="22" t="s">
        <v>97</v>
      </c>
      <c r="G26" s="24">
        <f t="shared" si="0"/>
        <v>31.056</v>
      </c>
      <c r="H26" s="39">
        <v>77.5</v>
      </c>
      <c r="I26" s="24">
        <f t="shared" si="1"/>
        <v>31</v>
      </c>
      <c r="J26" s="22">
        <f t="shared" si="2"/>
        <v>62.056</v>
      </c>
      <c r="K26" s="41" t="s">
        <v>14</v>
      </c>
    </row>
    <row r="27" s="4" customFormat="1" ht="22" customHeight="1" spans="1:11">
      <c r="A27" s="17">
        <v>24</v>
      </c>
      <c r="B27" s="18"/>
      <c r="C27" s="23"/>
      <c r="D27" s="23" t="s">
        <v>98</v>
      </c>
      <c r="E27" s="23" t="s">
        <v>99</v>
      </c>
      <c r="F27" s="22" t="s">
        <v>100</v>
      </c>
      <c r="G27" s="24">
        <f t="shared" si="0"/>
        <v>29.4</v>
      </c>
      <c r="H27" s="39">
        <v>79.8</v>
      </c>
      <c r="I27" s="24">
        <f t="shared" si="1"/>
        <v>31.92</v>
      </c>
      <c r="J27" s="22">
        <f t="shared" si="2"/>
        <v>61.32</v>
      </c>
      <c r="K27" s="41" t="s">
        <v>36</v>
      </c>
    </row>
    <row r="28" s="4" customFormat="1" ht="22" customHeight="1" spans="1:11">
      <c r="A28" s="17">
        <v>25</v>
      </c>
      <c r="B28" s="18"/>
      <c r="C28" s="23"/>
      <c r="D28" s="23" t="s">
        <v>101</v>
      </c>
      <c r="E28" s="23" t="s">
        <v>102</v>
      </c>
      <c r="F28" s="22" t="s">
        <v>103</v>
      </c>
      <c r="G28" s="24">
        <f t="shared" si="0"/>
        <v>29.076</v>
      </c>
      <c r="H28" s="39">
        <v>79.6</v>
      </c>
      <c r="I28" s="24">
        <f t="shared" si="1"/>
        <v>31.84</v>
      </c>
      <c r="J28" s="22">
        <f t="shared" si="2"/>
        <v>60.916</v>
      </c>
      <c r="K28" s="41" t="s">
        <v>64</v>
      </c>
    </row>
    <row r="29" s="4" customFormat="1" ht="22" customHeight="1" spans="1:11">
      <c r="A29" s="17">
        <v>26</v>
      </c>
      <c r="B29" s="18"/>
      <c r="C29" s="23"/>
      <c r="D29" s="23" t="s">
        <v>104</v>
      </c>
      <c r="E29" s="23" t="s">
        <v>105</v>
      </c>
      <c r="F29" s="22" t="s">
        <v>106</v>
      </c>
      <c r="G29" s="24">
        <f t="shared" si="0"/>
        <v>29.328</v>
      </c>
      <c r="H29" s="39">
        <v>75.6</v>
      </c>
      <c r="I29" s="24">
        <f t="shared" si="1"/>
        <v>30.24</v>
      </c>
      <c r="J29" s="22">
        <f t="shared" si="2"/>
        <v>59.568</v>
      </c>
      <c r="K29" s="41" t="s">
        <v>68</v>
      </c>
    </row>
  </sheetData>
  <mergeCells count="10">
    <mergeCell ref="A1:B1"/>
    <mergeCell ref="A2:K2"/>
    <mergeCell ref="B8:B9"/>
    <mergeCell ref="B15:B19"/>
    <mergeCell ref="B22:B23"/>
    <mergeCell ref="B26:B29"/>
    <mergeCell ref="C8:C9"/>
    <mergeCell ref="C15:C19"/>
    <mergeCell ref="C22:C23"/>
    <mergeCell ref="C26:C29"/>
  </mergeCells>
  <pageMargins left="0.7" right="0.432638888888889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2020-12-07T06:36:00Z</dcterms:created>
  <dcterms:modified xsi:type="dcterms:W3CDTF">2020-12-07T06:37:48Z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