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1" sheetId="4" r:id="rId1"/>
  </sheets>
  <definedNames>
    <definedName name="_xlnm._FilterDatabase" localSheetId="0" hidden="1">'1'!$A$4:$I$10</definedName>
    <definedName name="_xlnm.Print_Titles" localSheetId="0">'1'!$2:$4</definedName>
  </definedNames>
  <calcPr calcId="144525"/>
</workbook>
</file>

<file path=xl/sharedStrings.xml><?xml version="1.0" encoding="utf-8"?>
<sst xmlns="http://schemas.openxmlformats.org/spreadsheetml/2006/main" count="23" uniqueCount="22">
  <si>
    <t>附件</t>
  </si>
  <si>
    <t>2022年简阳市高校毕业生服务基层项目拟招募人员名单（第四批）</t>
  </si>
  <si>
    <t>序号</t>
  </si>
  <si>
    <t>姓名</t>
  </si>
  <si>
    <t>岗位编码</t>
  </si>
  <si>
    <t>笔试成绩</t>
  </si>
  <si>
    <t>面试成绩</t>
  </si>
  <si>
    <t>笔试成绩*50%
（支医人员*40%；支教人员*40%）</t>
  </si>
  <si>
    <t>面试成绩*50%
（支医人员*60%；
支教人员*60%）</t>
  </si>
  <si>
    <t>考试总成绩</t>
  </si>
  <si>
    <t>岗位排名</t>
  </si>
  <si>
    <t>陈菊凤</t>
  </si>
  <si>
    <t>03011</t>
  </si>
  <si>
    <t>易佳佳</t>
  </si>
  <si>
    <t>02012</t>
  </si>
  <si>
    <t>施雨薇</t>
  </si>
  <si>
    <t>01051</t>
  </si>
  <si>
    <t>先思君</t>
  </si>
  <si>
    <t>01052</t>
  </si>
  <si>
    <t>付斯诗</t>
  </si>
  <si>
    <t>01054</t>
  </si>
  <si>
    <t>肖祥春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</si>
</sst>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0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pane ySplit="4" topLeftCell="A5" activePane="bottomLeft" state="frozen"/>
      <selection/>
      <selection pane="bottomLeft" activeCell="F34" sqref="F34"/>
    </sheetView>
  </sheetViews>
  <sheetFormatPr defaultColWidth="9" defaultRowHeight="13.5"/>
  <cols>
    <col min="1" max="1" width="7.25" customWidth="1"/>
    <col min="2" max="2" width="13.25" customWidth="1"/>
    <col min="3" max="3" width="14.875" customWidth="1"/>
    <col min="4" max="4" width="13" customWidth="1"/>
    <col min="5" max="5" width="13.5" style="1" customWidth="1"/>
    <col min="6" max="6" width="15.875" style="1" customWidth="1"/>
    <col min="7" max="7" width="16.5" style="1" customWidth="1"/>
    <col min="8" max="8" width="12.875" style="1" customWidth="1"/>
    <col min="9" max="9" width="11.625" style="1" customWidth="1"/>
  </cols>
  <sheetData>
    <row r="1" ht="27.75" customHeight="1" spans="1:2">
      <c r="A1" s="2" t="s">
        <v>0</v>
      </c>
      <c r="B1" s="2"/>
    </row>
    <row r="2" ht="36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2:9">
      <c r="B3" s="4"/>
      <c r="C3" s="4"/>
      <c r="D3" s="4"/>
      <c r="E3" s="4"/>
      <c r="F3" s="4"/>
      <c r="G3" s="4"/>
      <c r="H3" s="4"/>
      <c r="I3" s="4"/>
    </row>
    <row r="4" ht="45" customHeight="1" spans="1:9">
      <c r="A4" s="5" t="s">
        <v>2</v>
      </c>
      <c r="B4" s="6" t="s">
        <v>3</v>
      </c>
      <c r="C4" s="6" t="s">
        <v>4</v>
      </c>
      <c r="D4" s="7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12" t="s">
        <v>10</v>
      </c>
    </row>
    <row r="5" ht="21" customHeight="1" spans="1:9">
      <c r="A5" s="9">
        <v>1</v>
      </c>
      <c r="B5" s="10" t="s">
        <v>11</v>
      </c>
      <c r="C5" s="10" t="s">
        <v>12</v>
      </c>
      <c r="D5" s="10">
        <v>41</v>
      </c>
      <c r="E5" s="10">
        <v>73.1</v>
      </c>
      <c r="F5" s="11">
        <f>SUM(D5*0.4)</f>
        <v>16.4</v>
      </c>
      <c r="G5" s="11">
        <f>SUM(E5*0.6)</f>
        <v>43.86</v>
      </c>
      <c r="H5" s="11">
        <f t="shared" ref="H5:H10" si="0">SUM(F5:G5)</f>
        <v>60.26</v>
      </c>
      <c r="I5" s="10">
        <v>4</v>
      </c>
    </row>
    <row r="6" ht="21" customHeight="1" spans="1:9">
      <c r="A6" s="9">
        <v>2</v>
      </c>
      <c r="B6" s="10" t="s">
        <v>13</v>
      </c>
      <c r="C6" s="10" t="s">
        <v>14</v>
      </c>
      <c r="D6" s="10">
        <v>58.8</v>
      </c>
      <c r="E6" s="10">
        <v>78.6</v>
      </c>
      <c r="F6" s="11">
        <f>SUM(D6*0.4)</f>
        <v>23.52</v>
      </c>
      <c r="G6" s="11">
        <f>SUM(E6*0.6)</f>
        <v>47.16</v>
      </c>
      <c r="H6" s="11">
        <f t="shared" si="0"/>
        <v>70.68</v>
      </c>
      <c r="I6" s="10">
        <v>3</v>
      </c>
    </row>
    <row r="7" ht="21" customHeight="1" spans="1:9">
      <c r="A7" s="9">
        <v>3</v>
      </c>
      <c r="B7" s="10" t="s">
        <v>15</v>
      </c>
      <c r="C7" s="10" t="s">
        <v>16</v>
      </c>
      <c r="D7" s="10">
        <v>57.95</v>
      </c>
      <c r="E7" s="10">
        <v>78.6</v>
      </c>
      <c r="F7" s="11">
        <f>SUM(D7*0.5)</f>
        <v>28.975</v>
      </c>
      <c r="G7" s="11">
        <f>SUM(E7*0.5)</f>
        <v>39.3</v>
      </c>
      <c r="H7" s="11">
        <f t="shared" si="0"/>
        <v>68.275</v>
      </c>
      <c r="I7" s="10">
        <v>21</v>
      </c>
    </row>
    <row r="8" ht="21" customHeight="1" spans="1:9">
      <c r="A8" s="9">
        <v>4</v>
      </c>
      <c r="B8" s="10" t="s">
        <v>17</v>
      </c>
      <c r="C8" s="10" t="s">
        <v>18</v>
      </c>
      <c r="D8" s="10">
        <v>58.15</v>
      </c>
      <c r="E8" s="10">
        <v>80.4</v>
      </c>
      <c r="F8" s="11">
        <f>SUM(D8*0.5)</f>
        <v>29.075</v>
      </c>
      <c r="G8" s="11">
        <f>SUM(E8*0.5)</f>
        <v>40.2</v>
      </c>
      <c r="H8" s="11">
        <f>SUM(F8:G8)</f>
        <v>69.275</v>
      </c>
      <c r="I8" s="10">
        <v>26</v>
      </c>
    </row>
    <row r="9" ht="21" customHeight="1" spans="1:9">
      <c r="A9" s="9">
        <v>5</v>
      </c>
      <c r="B9" s="10" t="s">
        <v>19</v>
      </c>
      <c r="C9" s="10" t="s">
        <v>20</v>
      </c>
      <c r="D9" s="10">
        <v>58.4</v>
      </c>
      <c r="E9" s="10">
        <v>78.8</v>
      </c>
      <c r="F9" s="11">
        <f>SUM(D9*0.5)</f>
        <v>29.2</v>
      </c>
      <c r="G9" s="11">
        <f>SUM(E9*0.5)</f>
        <v>39.4</v>
      </c>
      <c r="H9" s="11">
        <f>SUM(F9:G9)</f>
        <v>68.6</v>
      </c>
      <c r="I9" s="10">
        <v>25</v>
      </c>
    </row>
    <row r="10" ht="21" customHeight="1" spans="1:9">
      <c r="A10" s="9">
        <v>6</v>
      </c>
      <c r="B10" s="10" t="s">
        <v>21</v>
      </c>
      <c r="C10" s="10" t="s">
        <v>20</v>
      </c>
      <c r="D10" s="10">
        <v>58.25</v>
      </c>
      <c r="E10" s="10">
        <v>74</v>
      </c>
      <c r="F10" s="11">
        <f>SUM(D10*0.5)</f>
        <v>29.125</v>
      </c>
      <c r="G10" s="11">
        <f>SUM(E10*0.5)</f>
        <v>37</v>
      </c>
      <c r="H10" s="11">
        <f t="shared" si="0"/>
        <v>66.125</v>
      </c>
      <c r="I10" s="10">
        <v>27</v>
      </c>
    </row>
  </sheetData>
  <mergeCells count="3">
    <mergeCell ref="A1:B1"/>
    <mergeCell ref="A2:I2"/>
    <mergeCell ref="B3:I3"/>
  </mergeCells>
  <conditionalFormatting sqref="B5">
    <cfRule type="duplicateValues" dxfId="0" priority="6"/>
  </conditionalFormatting>
  <conditionalFormatting sqref="B6">
    <cfRule type="duplicateValues" dxfId="0" priority="5"/>
  </conditionalFormatting>
  <conditionalFormatting sqref="B7">
    <cfRule type="duplicateValues" dxfId="0" priority="1"/>
  </conditionalFormatting>
  <conditionalFormatting sqref="B8">
    <cfRule type="duplicateValues" dxfId="0" priority="2"/>
  </conditionalFormatting>
  <conditionalFormatting sqref="B9">
    <cfRule type="duplicateValues" dxfId="0" priority="3"/>
  </conditionalFormatting>
  <conditionalFormatting sqref="B10">
    <cfRule type="duplicateValues" dxfId="0" priority="4"/>
  </conditionalFormatting>
  <pageMargins left="0.707638888888889" right="0.707638888888889" top="0.747916666666667" bottom="0.747916666666667" header="0.313888888888889" footer="0.313888888888889"/>
  <pageSetup paperSize="9" orientation="landscape" horizontalDpi="2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WPS_1504571454</cp:lastModifiedBy>
  <dcterms:created xsi:type="dcterms:W3CDTF">2006-09-13T11:21:00Z</dcterms:created>
  <cp:lastPrinted>2021-07-27T08:15:00Z</cp:lastPrinted>
  <dcterms:modified xsi:type="dcterms:W3CDTF">2022-10-13T11:27:26Z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FD2F260BE210476F8D88473FEAAF463E</vt:lpwstr>
  </property>
</Properties>
</file>