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Sheet1!$A$1:$G$37</definedName>
    <definedName name="_xlnm.Print_Area" localSheetId="0">Sheet1!$A$1:$G$37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<sst xmlns="http://schemas.openxmlformats.org/spreadsheetml/2006/main" count="93" uniqueCount="47">
  <si>
    <t>简阳市外来投资服务中心招商专员01成绩</t>
  </si>
  <si>
    <t>序号</t>
  </si>
  <si>
    <t>姓名</t>
  </si>
  <si>
    <t>性别</t>
  </si>
  <si>
    <t>笔试</t>
  </si>
  <si>
    <t>面试</t>
  </si>
  <si>
    <t>折合成绩</t>
  </si>
  <si>
    <t>备注</t>
  </si>
  <si>
    <t>王夏玲</t>
  </si>
  <si>
    <t>女</t>
  </si>
  <si>
    <t>进入体检、考察</t>
  </si>
  <si>
    <t>王林</t>
  </si>
  <si>
    <t>男</t>
  </si>
  <si>
    <t>胡代茹</t>
  </si>
  <si>
    <t>罗文希</t>
  </si>
  <si>
    <t>李琪佳</t>
  </si>
  <si>
    <t>递补</t>
  </si>
  <si>
    <t>吴永</t>
  </si>
  <si>
    <t>陈耶沙</t>
  </si>
  <si>
    <t>放弃</t>
  </si>
  <si>
    <t>徐婧</t>
  </si>
  <si>
    <t>贺华玉</t>
  </si>
  <si>
    <t>杨雪芹</t>
  </si>
  <si>
    <t>仲琴</t>
  </si>
  <si>
    <t>陈芝姿</t>
  </si>
  <si>
    <t>杜灏</t>
  </si>
  <si>
    <t>邹兴宇</t>
  </si>
  <si>
    <t>陈霜</t>
  </si>
  <si>
    <t>万瑞</t>
  </si>
  <si>
    <t>陈芯</t>
  </si>
  <si>
    <t>王丽鑫</t>
  </si>
  <si>
    <t>付蓉萍</t>
  </si>
  <si>
    <t>施红梅</t>
  </si>
  <si>
    <t>杨蕊菡</t>
  </si>
  <si>
    <t>刘皓</t>
  </si>
  <si>
    <t>李鹏荃</t>
  </si>
  <si>
    <t>徐琬婷</t>
  </si>
  <si>
    <t>崔亦秦</t>
  </si>
  <si>
    <t>/</t>
  </si>
  <si>
    <t>胡宇婧月</t>
  </si>
  <si>
    <t>曹睿希</t>
  </si>
  <si>
    <t>周南丁</t>
  </si>
  <si>
    <t>匡然</t>
  </si>
  <si>
    <t>董倩</t>
  </si>
  <si>
    <t>王敏</t>
  </si>
  <si>
    <t>孙琳素</t>
  </si>
  <si>
    <t>陈岚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</si>
</sst>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6"/>
      <color rgb="FFFF0000"/>
      <name val="仿宋_GB2312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&#25991;&#20214;\WeChat%20Files\wxid_ljyalxgkzgh222\FileStorage\File\2025-07\&#38754;&#35797;&#20998;&#25968;&#27719;&#24635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研"/>
      <sheetName val="本"/>
      <sheetName val="专"/>
    </sheetNames>
    <sheetDataSet>
      <sheetData sheetId="0">
        <row r="1">
          <cell r="B1" t="str">
            <v>招商专员（研究生）面试成绩</v>
          </cell>
        </row>
        <row r="2">
          <cell r="B2" t="str">
            <v>姓名</v>
          </cell>
          <cell r="C2" t="str">
            <v>性别</v>
          </cell>
          <cell r="D2" t="str">
            <v>蔡君华</v>
          </cell>
          <cell r="E2" t="str">
            <v>樊莉莎</v>
          </cell>
          <cell r="F2" t="str">
            <v>吴炬馨</v>
          </cell>
          <cell r="G2" t="str">
            <v>面试分数</v>
          </cell>
          <cell r="H2" t="str">
            <v>给考生公布的分数</v>
          </cell>
        </row>
        <row r="3">
          <cell r="B3" t="str">
            <v>王林</v>
          </cell>
          <cell r="C3" t="str">
            <v>男</v>
          </cell>
          <cell r="D3">
            <v>88</v>
          </cell>
          <cell r="E3">
            <v>86</v>
          </cell>
          <cell r="F3">
            <v>89</v>
          </cell>
          <cell r="G3">
            <v>87.6666666666667</v>
          </cell>
          <cell r="H3">
            <v>87.67</v>
          </cell>
        </row>
        <row r="4">
          <cell r="B4" t="str">
            <v>胡代茹</v>
          </cell>
          <cell r="C4" t="str">
            <v>女</v>
          </cell>
          <cell r="D4">
            <v>86</v>
          </cell>
          <cell r="E4">
            <v>88</v>
          </cell>
          <cell r="F4">
            <v>89</v>
          </cell>
          <cell r="G4">
            <v>87.6666666666667</v>
          </cell>
          <cell r="H4">
            <v>87.67</v>
          </cell>
        </row>
        <row r="5">
          <cell r="B5" t="str">
            <v>罗文希</v>
          </cell>
          <cell r="C5" t="str">
            <v>女</v>
          </cell>
          <cell r="D5">
            <v>82</v>
          </cell>
          <cell r="E5">
            <v>82</v>
          </cell>
          <cell r="F5">
            <v>83</v>
          </cell>
          <cell r="G5">
            <v>82.3333333333333</v>
          </cell>
          <cell r="H5">
            <v>82.33</v>
          </cell>
        </row>
        <row r="6">
          <cell r="B6" t="str">
            <v>王夏玲</v>
          </cell>
          <cell r="C6" t="str">
            <v>女</v>
          </cell>
          <cell r="D6">
            <v>91</v>
          </cell>
          <cell r="E6">
            <v>92</v>
          </cell>
          <cell r="F6">
            <v>90</v>
          </cell>
          <cell r="G6">
            <v>91</v>
          </cell>
          <cell r="H6">
            <v>91</v>
          </cell>
        </row>
        <row r="7">
          <cell r="B7" t="str">
            <v>吴永</v>
          </cell>
          <cell r="C7" t="str">
            <v>男</v>
          </cell>
          <cell r="D7">
            <v>81</v>
          </cell>
          <cell r="E7">
            <v>81</v>
          </cell>
          <cell r="F7">
            <v>81</v>
          </cell>
          <cell r="G7">
            <v>81</v>
          </cell>
          <cell r="H7">
            <v>81</v>
          </cell>
        </row>
        <row r="8">
          <cell r="B8" t="str">
            <v>李琪佳</v>
          </cell>
          <cell r="C8" t="str">
            <v>女</v>
          </cell>
          <cell r="D8">
            <v>82</v>
          </cell>
          <cell r="E8">
            <v>82</v>
          </cell>
          <cell r="F8">
            <v>83</v>
          </cell>
          <cell r="G8">
            <v>82.3333333333333</v>
          </cell>
          <cell r="H8">
            <v>82.33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zoomScale="70" zoomScaleNormal="70" topLeftCell="B1" workbookViewId="0">
      <selection activeCell="O5" sqref="O5"/>
    </sheetView>
  </sheetViews>
  <sheetFormatPr defaultColWidth="9" defaultRowHeight="13.5" outlineLevelCol="6"/>
  <cols>
    <col min="1" max="1" width="7.33333333333333" style="3" hidden="1" customWidth="1"/>
    <col min="2" max="2" width="12.3333333333333" style="3" customWidth="1"/>
    <col min="3" max="3" width="8.33333333333333" style="3" customWidth="1"/>
    <col min="4" max="4" width="17.6666666666667" style="3" customWidth="1"/>
    <col min="5" max="6" width="18.8916666666667" style="3" customWidth="1"/>
    <col min="7" max="7" width="37.6666666666667" style="3" customWidth="1"/>
  </cols>
  <sheetData>
    <row r="1" s="1" customFormat="1" ht="49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46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46" customHeight="1" spans="1:7">
      <c r="A3" s="8">
        <v>17</v>
      </c>
      <c r="B3" s="9" t="s">
        <v>8</v>
      </c>
      <c r="C3" s="9" t="s">
        <v>9</v>
      </c>
      <c r="D3" s="10">
        <v>89</v>
      </c>
      <c r="E3" s="10">
        <f>VLOOKUP(B3,[1]研!$B$1:$H$65536,7,0)</f>
        <v>91</v>
      </c>
      <c r="F3" s="11">
        <f t="shared" ref="F3:F8" si="0">D3*0.5+E3*0.5</f>
        <v>90</v>
      </c>
      <c r="G3" s="12" t="s">
        <v>10</v>
      </c>
    </row>
    <row r="4" s="2" customFormat="1" ht="46" customHeight="1" spans="1:7">
      <c r="A4" s="8">
        <v>9</v>
      </c>
      <c r="B4" s="9" t="s">
        <v>11</v>
      </c>
      <c r="C4" s="9" t="s">
        <v>12</v>
      </c>
      <c r="D4" s="10">
        <v>90</v>
      </c>
      <c r="E4" s="10">
        <f>VLOOKUP(B4,[1]研!$B$1:$H$65536,7,0)</f>
        <v>87.67</v>
      </c>
      <c r="F4" s="11">
        <f t="shared" si="0"/>
        <v>88.835</v>
      </c>
      <c r="G4" s="12" t="s">
        <v>10</v>
      </c>
    </row>
    <row r="5" s="2" customFormat="1" ht="46" customHeight="1" spans="1:7">
      <c r="A5" s="8">
        <v>2</v>
      </c>
      <c r="B5" s="9" t="s">
        <v>13</v>
      </c>
      <c r="C5" s="9" t="s">
        <v>9</v>
      </c>
      <c r="D5" s="10">
        <v>89</v>
      </c>
      <c r="E5" s="10">
        <f>VLOOKUP(B5,[1]研!$B$1:$H$65536,7,0)</f>
        <v>87.67</v>
      </c>
      <c r="F5" s="11">
        <f t="shared" si="0"/>
        <v>88.335</v>
      </c>
      <c r="G5" s="9"/>
    </row>
    <row r="6" s="2" customFormat="1" ht="46" customHeight="1" spans="1:7">
      <c r="A6" s="8">
        <v>27</v>
      </c>
      <c r="B6" s="9" t="s">
        <v>14</v>
      </c>
      <c r="C6" s="9" t="s">
        <v>9</v>
      </c>
      <c r="D6" s="10">
        <v>89</v>
      </c>
      <c r="E6" s="10">
        <f>VLOOKUP(B6,[1]研!$B$1:$H$65536,7,0)</f>
        <v>82.33</v>
      </c>
      <c r="F6" s="11">
        <f t="shared" si="0"/>
        <v>85.665</v>
      </c>
      <c r="G6" s="9"/>
    </row>
    <row r="7" s="2" customFormat="1" ht="46" customHeight="1" spans="1:7">
      <c r="A7" s="8">
        <v>10</v>
      </c>
      <c r="B7" s="9" t="s">
        <v>15</v>
      </c>
      <c r="C7" s="9" t="s">
        <v>9</v>
      </c>
      <c r="D7" s="10">
        <v>87</v>
      </c>
      <c r="E7" s="10">
        <v>82.33</v>
      </c>
      <c r="F7" s="11">
        <f t="shared" si="0"/>
        <v>84.665</v>
      </c>
      <c r="G7" s="9" t="s">
        <v>16</v>
      </c>
    </row>
    <row r="8" s="2" customFormat="1" ht="46" customHeight="1" spans="1:7">
      <c r="A8" s="8">
        <v>8</v>
      </c>
      <c r="B8" s="9" t="s">
        <v>17</v>
      </c>
      <c r="C8" s="9" t="s">
        <v>12</v>
      </c>
      <c r="D8" s="10">
        <v>88</v>
      </c>
      <c r="E8" s="10">
        <f>VLOOKUP(B8,[1]研!$B$1:$H$65536,7,0)</f>
        <v>81</v>
      </c>
      <c r="F8" s="11">
        <f t="shared" si="0"/>
        <v>84.5</v>
      </c>
      <c r="G8" s="9"/>
    </row>
    <row r="9" s="2" customFormat="1" ht="46" customHeight="1" spans="1:7">
      <c r="A9" s="8">
        <v>23</v>
      </c>
      <c r="B9" s="9" t="s">
        <v>18</v>
      </c>
      <c r="C9" s="9" t="s">
        <v>12</v>
      </c>
      <c r="D9" s="10">
        <v>88</v>
      </c>
      <c r="E9" s="13" t="s">
        <v>19</v>
      </c>
      <c r="F9" s="11">
        <f>D9*0.5</f>
        <v>44</v>
      </c>
      <c r="G9" s="9"/>
    </row>
    <row r="10" s="2" customFormat="1" ht="46" customHeight="1" spans="1:7">
      <c r="A10" s="8">
        <v>21</v>
      </c>
      <c r="B10" s="14" t="s">
        <v>20</v>
      </c>
      <c r="C10" s="14" t="s">
        <v>9</v>
      </c>
      <c r="D10" s="15">
        <v>85</v>
      </c>
      <c r="E10" s="15"/>
      <c r="F10" s="15"/>
      <c r="G10" s="9"/>
    </row>
    <row r="11" s="2" customFormat="1" ht="46" customHeight="1" spans="1:7">
      <c r="A11" s="8">
        <v>32</v>
      </c>
      <c r="B11" s="14" t="s">
        <v>21</v>
      </c>
      <c r="C11" s="14" t="s">
        <v>9</v>
      </c>
      <c r="D11" s="15">
        <v>86</v>
      </c>
      <c r="E11" s="15"/>
      <c r="F11" s="15"/>
      <c r="G11" s="14"/>
    </row>
    <row r="12" s="2" customFormat="1" ht="46" customHeight="1" spans="1:7">
      <c r="A12" s="8">
        <v>7</v>
      </c>
      <c r="B12" s="14" t="s">
        <v>22</v>
      </c>
      <c r="C12" s="14" t="s">
        <v>9</v>
      </c>
      <c r="D12" s="15">
        <v>86</v>
      </c>
      <c r="E12" s="15"/>
      <c r="F12" s="15"/>
      <c r="G12" s="14"/>
    </row>
    <row r="13" s="2" customFormat="1" ht="46" customHeight="1" spans="1:7">
      <c r="A13" s="8">
        <v>18</v>
      </c>
      <c r="B13" s="14" t="s">
        <v>23</v>
      </c>
      <c r="C13" s="14" t="s">
        <v>9</v>
      </c>
      <c r="D13" s="15">
        <v>86</v>
      </c>
      <c r="E13" s="15"/>
      <c r="F13" s="15"/>
      <c r="G13" s="14"/>
    </row>
    <row r="14" s="2" customFormat="1" ht="46" customHeight="1" spans="1:7">
      <c r="A14" s="8">
        <v>30</v>
      </c>
      <c r="B14" s="14" t="s">
        <v>24</v>
      </c>
      <c r="C14" s="14" t="s">
        <v>9</v>
      </c>
      <c r="D14" s="15">
        <v>84</v>
      </c>
      <c r="E14" s="15"/>
      <c r="F14" s="15"/>
      <c r="G14" s="14"/>
    </row>
    <row r="15" s="2" customFormat="1" ht="46" customHeight="1" spans="1:7">
      <c r="A15" s="8">
        <v>1</v>
      </c>
      <c r="B15" s="14" t="s">
        <v>25</v>
      </c>
      <c r="C15" s="14" t="s">
        <v>12</v>
      </c>
      <c r="D15" s="15">
        <v>83</v>
      </c>
      <c r="E15" s="15"/>
      <c r="F15" s="15"/>
      <c r="G15" s="14"/>
    </row>
    <row r="16" s="2" customFormat="1" ht="46" customHeight="1" spans="1:7">
      <c r="A16" s="8">
        <v>5</v>
      </c>
      <c r="B16" s="9" t="s">
        <v>26</v>
      </c>
      <c r="C16" s="14" t="s">
        <v>9</v>
      </c>
      <c r="D16" s="15">
        <v>86</v>
      </c>
      <c r="E16" s="15"/>
      <c r="F16" s="15"/>
      <c r="G16" s="14"/>
    </row>
    <row r="17" s="2" customFormat="1" ht="46" customHeight="1" spans="1:7">
      <c r="A17" s="8">
        <v>19</v>
      </c>
      <c r="B17" s="14" t="s">
        <v>27</v>
      </c>
      <c r="C17" s="14" t="s">
        <v>9</v>
      </c>
      <c r="D17" s="15">
        <v>86</v>
      </c>
      <c r="E17" s="15"/>
      <c r="F17" s="15"/>
      <c r="G17" s="14"/>
    </row>
    <row r="18" s="2" customFormat="1" ht="46" customHeight="1" spans="1:7">
      <c r="A18" s="8">
        <v>31</v>
      </c>
      <c r="B18" s="14" t="s">
        <v>28</v>
      </c>
      <c r="C18" s="14" t="s">
        <v>9</v>
      </c>
      <c r="D18" s="15">
        <v>86</v>
      </c>
      <c r="E18" s="15"/>
      <c r="F18" s="15"/>
      <c r="G18" s="14"/>
    </row>
    <row r="19" s="2" customFormat="1" ht="46" customHeight="1" spans="1:7">
      <c r="A19" s="8">
        <v>29</v>
      </c>
      <c r="B19" s="9" t="s">
        <v>29</v>
      </c>
      <c r="C19" s="14" t="s">
        <v>9</v>
      </c>
      <c r="D19" s="15">
        <v>84</v>
      </c>
      <c r="E19" s="15"/>
      <c r="F19" s="15"/>
      <c r="G19" s="14"/>
    </row>
    <row r="20" s="2" customFormat="1" ht="46" customHeight="1" spans="1:7">
      <c r="A20" s="8">
        <v>16</v>
      </c>
      <c r="B20" s="14" t="s">
        <v>30</v>
      </c>
      <c r="C20" s="14" t="s">
        <v>9</v>
      </c>
      <c r="D20" s="15">
        <v>82</v>
      </c>
      <c r="E20" s="15"/>
      <c r="F20" s="15"/>
      <c r="G20" s="14"/>
    </row>
    <row r="21" s="2" customFormat="1" ht="46" customHeight="1" spans="1:7">
      <c r="A21" s="8">
        <v>12</v>
      </c>
      <c r="B21" s="9" t="s">
        <v>31</v>
      </c>
      <c r="C21" s="14" t="s">
        <v>9</v>
      </c>
      <c r="D21" s="15">
        <v>85</v>
      </c>
      <c r="E21" s="15"/>
      <c r="F21" s="15"/>
      <c r="G21" s="14"/>
    </row>
    <row r="22" s="2" customFormat="1" ht="46" customHeight="1" spans="1:7">
      <c r="A22" s="8">
        <v>22</v>
      </c>
      <c r="B22" s="9" t="s">
        <v>32</v>
      </c>
      <c r="C22" s="14" t="s">
        <v>9</v>
      </c>
      <c r="D22" s="15">
        <v>85</v>
      </c>
      <c r="E22" s="15"/>
      <c r="F22" s="15"/>
      <c r="G22" s="14"/>
    </row>
    <row r="23" s="2" customFormat="1" ht="46" customHeight="1" spans="1:7">
      <c r="A23" s="8">
        <v>28</v>
      </c>
      <c r="B23" s="14" t="s">
        <v>33</v>
      </c>
      <c r="C23" s="14" t="s">
        <v>9</v>
      </c>
      <c r="D23" s="15">
        <v>84</v>
      </c>
      <c r="E23" s="15"/>
      <c r="F23" s="15"/>
      <c r="G23" s="14"/>
    </row>
    <row r="24" s="2" customFormat="1" ht="46" customHeight="1" spans="1:7">
      <c r="A24" s="8">
        <v>26</v>
      </c>
      <c r="B24" s="14" t="s">
        <v>34</v>
      </c>
      <c r="C24" s="14" t="s">
        <v>9</v>
      </c>
      <c r="D24" s="15">
        <v>81</v>
      </c>
      <c r="E24" s="15"/>
      <c r="F24" s="15"/>
      <c r="G24" s="14"/>
    </row>
    <row r="25" s="2" customFormat="1" ht="46" customHeight="1" spans="1:7">
      <c r="A25" s="8">
        <v>3</v>
      </c>
      <c r="B25" s="9" t="s">
        <v>35</v>
      </c>
      <c r="C25" s="14" t="s">
        <v>9</v>
      </c>
      <c r="D25" s="15">
        <v>66</v>
      </c>
      <c r="E25" s="15"/>
      <c r="F25" s="15"/>
      <c r="G25" s="14"/>
    </row>
    <row r="26" s="2" customFormat="1" ht="46" customHeight="1" spans="1:7">
      <c r="A26" s="8"/>
      <c r="B26" s="14" t="s">
        <v>36</v>
      </c>
      <c r="C26" s="14" t="s">
        <v>9</v>
      </c>
      <c r="D26" s="15">
        <v>86</v>
      </c>
      <c r="E26" s="15"/>
      <c r="F26" s="15"/>
      <c r="G26" s="14"/>
    </row>
    <row r="27" s="2" customFormat="1" ht="46" customHeight="1" spans="1:7">
      <c r="A27" s="8"/>
      <c r="B27" s="14" t="s">
        <v>37</v>
      </c>
      <c r="C27" s="14" t="s">
        <v>12</v>
      </c>
      <c r="D27" s="15" t="s">
        <v>38</v>
      </c>
      <c r="E27" s="15"/>
      <c r="F27" s="15"/>
      <c r="G27" s="14"/>
    </row>
    <row r="28" s="2" customFormat="1" ht="46" customHeight="1" spans="1:7">
      <c r="A28" s="8"/>
      <c r="B28" s="14" t="s">
        <v>39</v>
      </c>
      <c r="C28" s="14" t="s">
        <v>9</v>
      </c>
      <c r="D28" s="15" t="s">
        <v>38</v>
      </c>
      <c r="E28" s="15"/>
      <c r="F28" s="15"/>
      <c r="G28" s="14"/>
    </row>
    <row r="29" s="2" customFormat="1" ht="46" customHeight="1" spans="1:7">
      <c r="A29" s="8">
        <v>4</v>
      </c>
      <c r="B29" s="14" t="s">
        <v>40</v>
      </c>
      <c r="C29" s="14" t="s">
        <v>9</v>
      </c>
      <c r="D29" s="15" t="s">
        <v>38</v>
      </c>
      <c r="E29" s="15"/>
      <c r="F29" s="15"/>
      <c r="G29" s="14"/>
    </row>
    <row r="30" s="2" customFormat="1" ht="46" customHeight="1" spans="1:7">
      <c r="A30" s="8">
        <v>6</v>
      </c>
      <c r="B30" s="14" t="s">
        <v>41</v>
      </c>
      <c r="C30" s="14" t="s">
        <v>9</v>
      </c>
      <c r="D30" s="15" t="s">
        <v>38</v>
      </c>
      <c r="E30" s="15"/>
      <c r="F30" s="15"/>
      <c r="G30" s="14"/>
    </row>
    <row r="31" s="2" customFormat="1" ht="46" customHeight="1" spans="1:7">
      <c r="A31" s="8">
        <v>11</v>
      </c>
      <c r="B31" s="14" t="s">
        <v>42</v>
      </c>
      <c r="C31" s="14" t="s">
        <v>9</v>
      </c>
      <c r="D31" s="15" t="s">
        <v>38</v>
      </c>
      <c r="E31" s="15"/>
      <c r="F31" s="15"/>
      <c r="G31" s="14"/>
    </row>
    <row r="32" s="2" customFormat="1" ht="46" customHeight="1" spans="1:7">
      <c r="A32" s="8">
        <v>14</v>
      </c>
      <c r="B32" s="9" t="s">
        <v>43</v>
      </c>
      <c r="C32" s="14" t="s">
        <v>9</v>
      </c>
      <c r="D32" s="15" t="s">
        <v>38</v>
      </c>
      <c r="E32" s="15"/>
      <c r="F32" s="15"/>
      <c r="G32" s="14"/>
    </row>
    <row r="33" s="2" customFormat="1" ht="46" customHeight="1" spans="1:7">
      <c r="A33" s="8">
        <v>15</v>
      </c>
      <c r="B33" s="14" t="s">
        <v>44</v>
      </c>
      <c r="C33" s="14" t="s">
        <v>9</v>
      </c>
      <c r="D33" s="15" t="s">
        <v>38</v>
      </c>
      <c r="E33" s="15"/>
      <c r="F33" s="15"/>
      <c r="G33" s="14"/>
    </row>
    <row r="34" s="2" customFormat="1" ht="46" customHeight="1" spans="1:7">
      <c r="A34" s="8">
        <v>20</v>
      </c>
      <c r="B34" s="14" t="s">
        <v>45</v>
      </c>
      <c r="C34" s="14" t="s">
        <v>9</v>
      </c>
      <c r="D34" s="15" t="s">
        <v>38</v>
      </c>
      <c r="E34" s="15"/>
      <c r="F34" s="15"/>
      <c r="G34" s="14"/>
    </row>
    <row r="35" s="2" customFormat="1" ht="46" customHeight="1" spans="1:7">
      <c r="A35" s="8">
        <v>33</v>
      </c>
      <c r="B35" s="14" t="s">
        <v>46</v>
      </c>
      <c r="C35" s="14" t="s">
        <v>9</v>
      </c>
      <c r="D35" s="15" t="s">
        <v>38</v>
      </c>
      <c r="E35" s="15"/>
      <c r="F35" s="15"/>
      <c r="G35" s="14"/>
    </row>
    <row r="36" s="2" customFormat="1" ht="46" customHeight="1" spans="1:7">
      <c r="A36" s="8"/>
      <c r="B36" s="9" t="s">
        <v>37</v>
      </c>
      <c r="C36" s="14" t="s">
        <v>12</v>
      </c>
      <c r="D36" s="15" t="s">
        <v>38</v>
      </c>
      <c r="E36" s="15"/>
      <c r="F36" s="15"/>
      <c r="G36" s="14"/>
    </row>
    <row r="37" s="2" customFormat="1" ht="46" customHeight="1" spans="1:7">
      <c r="A37" s="8"/>
      <c r="B37" s="9" t="s">
        <v>39</v>
      </c>
      <c r="C37" s="14" t="s">
        <v>9</v>
      </c>
      <c r="D37" s="15" t="s">
        <v>38</v>
      </c>
      <c r="E37" s="15"/>
      <c r="F37" s="15"/>
      <c r="G37" s="14"/>
    </row>
  </sheetData>
  <sortState ref="A3:J36">
    <sortCondition ref="D3" descending="1"/>
  </sortState>
  <mergeCells count="1">
    <mergeCell ref="A1:G1"/>
  </mergeCells>
  <pageMargins left="0.7" right="0.7" top="0.75" bottom="0.75" header="0.3" footer="0.3"/>
  <pageSetup paperSize="9" scale="4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 惊抓抓 </cp:lastModifiedBy>
  <dcterms:created xsi:type="dcterms:W3CDTF">2023-05-12T11:15:00Z</dcterms:created>
  <dcterms:modified xsi:type="dcterms:W3CDTF">2025-07-07T06:55:49Z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D2B05E1DF670444487B54ED9CC82181A_13</vt:lpwstr>
  </property>
</Properties>
</file>