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统分表" sheetId="9" r:id="rId1"/>
  </sheets>
  <externalReferences>
    <externalReference r:id="rId2"/>
  </externalReferences>
  <definedNames>
    <definedName name="_xlnm._FilterDatabase" localSheetId="0" hidden="1">统分表!$A$2:$G$43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<sst xmlns="http://schemas.openxmlformats.org/spreadsheetml/2006/main" count="65" uniqueCount="59">
  <si>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四川简州空港雄州资本投资有限公司
2025年社会公开招聘面试成绩表</t>
  </si>
  <si>
    <t>用人单位</t>
  </si>
  <si>
    <t>应聘职位</t>
  </si>
  <si>
    <t>招聘人数</t>
  </si>
  <si>
    <t>姓名</t>
  </si>
  <si>
    <t>身份证</t>
  </si>
  <si>
    <t>面试得分</t>
  </si>
  <si>
    <t>面试排名</t>
  </si>
  <si>
    <t>备注</t>
  </si>
  <si>
    <t>四川简州空港雄州资本投资有限公司</t>
  </si>
  <si>
    <t>总经理</t>
  </si>
  <si>
    <t>1人</t>
  </si>
  <si>
    <t>张俊善</t>
  </si>
  <si>
    <t>闫孜冰</t>
  </si>
  <si>
    <t>杜宇</t>
  </si>
  <si>
    <t>刘亚彬</t>
  </si>
  <si>
    <t>黄杰净</t>
  </si>
  <si>
    <t>张德勇</t>
  </si>
  <si>
    <t>副总经理 （分管投资）</t>
  </si>
  <si>
    <t>雒锋锋</t>
  </si>
  <si>
    <t>唐津</t>
  </si>
  <si>
    <t>赵国栋</t>
  </si>
  <si>
    <t>张栋梁</t>
  </si>
  <si>
    <t>豆瑞刚</t>
  </si>
  <si>
    <t>刘渝灿</t>
  </si>
  <si>
    <t>风控管理岗</t>
  </si>
  <si>
    <t>唐大双</t>
  </si>
  <si>
    <t>林佳</t>
  </si>
  <si>
    <t>王进宇</t>
  </si>
  <si>
    <t>李琳翔</t>
  </si>
  <si>
    <t>放弃面试</t>
  </si>
  <si>
    <t>周杨洪</t>
  </si>
  <si>
    <t>投资部副部长</t>
  </si>
  <si>
    <t>2人</t>
  </si>
  <si>
    <t>王三江</t>
  </si>
  <si>
    <t>邓昆</t>
  </si>
  <si>
    <t>王蕾</t>
  </si>
  <si>
    <t>杜莉莉</t>
  </si>
  <si>
    <t>熊正</t>
  </si>
  <si>
    <t>罗升</t>
  </si>
  <si>
    <t>韩超</t>
  </si>
  <si>
    <t>吴宏超</t>
  </si>
  <si>
    <t>张贤</t>
  </si>
  <si>
    <t>唐瑜</t>
  </si>
  <si>
    <t>齐荣锋</t>
  </si>
  <si>
    <t>龚宇龙</t>
  </si>
  <si>
    <t>高级投资经理/投资经理</t>
  </si>
  <si>
    <t>饶彤</t>
  </si>
  <si>
    <t>刘涛</t>
  </si>
  <si>
    <t>彭耀辉</t>
  </si>
  <si>
    <t>伊昱锦</t>
  </si>
  <si>
    <t>向博</t>
  </si>
  <si>
    <t>林书庆</t>
  </si>
  <si>
    <t>黄怡林</t>
  </si>
  <si>
    <t>陈加彩</t>
  </si>
  <si>
    <t>何月</t>
  </si>
  <si>
    <t>徐斯昂</t>
  </si>
  <si>
    <t>邹和怡</t>
  </si>
  <si>
    <t>董南翔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</si>
</sst>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epin\Desktop\&#22235;&#24029;&#31616;&#24030;&#31354;&#28207;&#38596;&#24030;&#36164;&#26412;&#25237;&#36164;&#26377;&#38480;&#20844;&#21496;2025&#24180;&#31038;&#20250;&#20844;&#24320;&#25307;&#32856;&#32508;&#21512;&#25104;&#324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分表"/>
    </sheetNames>
    <sheetDataSet>
      <sheetData sheetId="0">
        <row r="2">
          <cell r="D2" t="str">
            <v>姓名</v>
          </cell>
          <cell r="E2" t="str">
            <v>身份证号码</v>
          </cell>
        </row>
        <row r="3">
          <cell r="D3" t="str">
            <v>张俊善</v>
          </cell>
          <cell r="E3" t="str">
            <v>341623********801X</v>
          </cell>
        </row>
        <row r="4">
          <cell r="D4" t="str">
            <v>闫孜冰</v>
          </cell>
          <cell r="E4" t="str">
            <v>510104********4878</v>
          </cell>
        </row>
        <row r="5">
          <cell r="D5" t="str">
            <v>杜宇</v>
          </cell>
          <cell r="E5" t="str">
            <v>511324********549X</v>
          </cell>
        </row>
        <row r="6">
          <cell r="D6" t="str">
            <v>张德勇</v>
          </cell>
          <cell r="E6" t="str">
            <v>510304********1016</v>
          </cell>
        </row>
        <row r="7">
          <cell r="D7" t="str">
            <v>刘亚彬</v>
          </cell>
          <cell r="E7" t="str">
            <v>130103********0010</v>
          </cell>
        </row>
        <row r="8">
          <cell r="D8" t="str">
            <v>黄杰净</v>
          </cell>
          <cell r="E8" t="str">
            <v>511023********6615</v>
          </cell>
        </row>
        <row r="9">
          <cell r="D9" t="str">
            <v>雒锋锋</v>
          </cell>
          <cell r="E9" t="str">
            <v>610322********1139</v>
          </cell>
        </row>
        <row r="10">
          <cell r="D10" t="str">
            <v>唐津</v>
          </cell>
          <cell r="E10" t="str">
            <v>511024********0392</v>
          </cell>
        </row>
        <row r="11">
          <cell r="D11" t="str">
            <v>赵国栋</v>
          </cell>
          <cell r="E11" t="str">
            <v>500237********7915</v>
          </cell>
        </row>
        <row r="12">
          <cell r="D12" t="str">
            <v>张栋梁</v>
          </cell>
          <cell r="E12" t="str">
            <v>130982********9812</v>
          </cell>
        </row>
        <row r="13">
          <cell r="D13" t="str">
            <v>豆瑞刚</v>
          </cell>
          <cell r="E13" t="str">
            <v>622826********2718</v>
          </cell>
        </row>
        <row r="14">
          <cell r="D14" t="str">
            <v>刘渝灿</v>
          </cell>
          <cell r="E14" t="str">
            <v>500383********4133</v>
          </cell>
        </row>
        <row r="15">
          <cell r="D15" t="str">
            <v>唐大双</v>
          </cell>
          <cell r="E15" t="str">
            <v>511524********3732</v>
          </cell>
        </row>
        <row r="16">
          <cell r="D16" t="str">
            <v>林佳</v>
          </cell>
          <cell r="E16" t="str">
            <v>510502********8741</v>
          </cell>
        </row>
        <row r="17">
          <cell r="D17" t="str">
            <v>王进宇</v>
          </cell>
          <cell r="E17" t="str">
            <v>230802********0519</v>
          </cell>
        </row>
        <row r="18">
          <cell r="D18" t="str">
            <v>李琳翔</v>
          </cell>
          <cell r="E18" t="str">
            <v>513124********1026</v>
          </cell>
        </row>
        <row r="19">
          <cell r="D19" t="str">
            <v>周杨洪</v>
          </cell>
          <cell r="E19" t="str">
            <v>513122********0021</v>
          </cell>
        </row>
        <row r="20">
          <cell r="D20" t="str">
            <v>王三江</v>
          </cell>
          <cell r="E20" t="str">
            <v>513030********3110</v>
          </cell>
        </row>
        <row r="21">
          <cell r="D21" t="str">
            <v>邓昆</v>
          </cell>
          <cell r="E21" t="str">
            <v>500231********3396</v>
          </cell>
        </row>
        <row r="22">
          <cell r="D22" t="str">
            <v>王蕾</v>
          </cell>
          <cell r="E22" t="str">
            <v>371082********1648</v>
          </cell>
        </row>
        <row r="23">
          <cell r="D23" t="str">
            <v>杜莉莉</v>
          </cell>
          <cell r="E23" t="str">
            <v>620403********0042</v>
          </cell>
        </row>
        <row r="24">
          <cell r="D24" t="str">
            <v>罗升</v>
          </cell>
          <cell r="E24" t="str">
            <v>340828********1035</v>
          </cell>
        </row>
        <row r="25">
          <cell r="D25" t="str">
            <v>熊正</v>
          </cell>
          <cell r="E25" t="str">
            <v>510703********2614</v>
          </cell>
        </row>
        <row r="26">
          <cell r="D26" t="str">
            <v>张贤</v>
          </cell>
          <cell r="E26" t="str">
            <v>510107********5820</v>
          </cell>
        </row>
        <row r="27">
          <cell r="D27" t="str">
            <v>韩超</v>
          </cell>
          <cell r="E27" t="str">
            <v>370923********0356</v>
          </cell>
        </row>
        <row r="28">
          <cell r="D28" t="str">
            <v>吴宏超</v>
          </cell>
          <cell r="E28" t="str">
            <v>610124********0615</v>
          </cell>
        </row>
        <row r="29">
          <cell r="D29" t="str">
            <v>唐瑜</v>
          </cell>
          <cell r="E29" t="str">
            <v>513030********5818</v>
          </cell>
        </row>
        <row r="30">
          <cell r="D30" t="str">
            <v>齐荣锋</v>
          </cell>
          <cell r="E30" t="str">
            <v>522501********5830</v>
          </cell>
        </row>
        <row r="31">
          <cell r="D31" t="str">
            <v>龚宇龙</v>
          </cell>
          <cell r="E31" t="str">
            <v>510106********0017</v>
          </cell>
        </row>
        <row r="32">
          <cell r="D32" t="str">
            <v>饶彤</v>
          </cell>
          <cell r="E32" t="str">
            <v>510503********7028</v>
          </cell>
        </row>
        <row r="33">
          <cell r="D33" t="str">
            <v>刘涛</v>
          </cell>
          <cell r="E33" t="str">
            <v>511321********8673</v>
          </cell>
        </row>
        <row r="34">
          <cell r="D34" t="str">
            <v>伊昱锦</v>
          </cell>
          <cell r="E34" t="str">
            <v>510704********9269</v>
          </cell>
        </row>
        <row r="35">
          <cell r="D35" t="str">
            <v>彭耀辉</v>
          </cell>
          <cell r="E35" t="str">
            <v>500101********3737</v>
          </cell>
        </row>
        <row r="36">
          <cell r="D36" t="str">
            <v>林书庆</v>
          </cell>
          <cell r="E36" t="str">
            <v>511113********2719</v>
          </cell>
        </row>
        <row r="37">
          <cell r="D37" t="str">
            <v>向博</v>
          </cell>
          <cell r="E37" t="str">
            <v>513722********558X</v>
          </cell>
        </row>
        <row r="38">
          <cell r="D38" t="str">
            <v>黄怡林</v>
          </cell>
          <cell r="E38" t="str">
            <v>511028********0082</v>
          </cell>
        </row>
        <row r="39">
          <cell r="D39" t="str">
            <v>何月</v>
          </cell>
          <cell r="E39" t="str">
            <v>511321********2340</v>
          </cell>
        </row>
        <row r="40">
          <cell r="D40" t="str">
            <v>邹和怡</v>
          </cell>
          <cell r="E40" t="str">
            <v>510108********1518</v>
          </cell>
        </row>
        <row r="41">
          <cell r="D41" t="str">
            <v>陈加彩</v>
          </cell>
          <cell r="E41" t="str">
            <v>350425********3330</v>
          </cell>
        </row>
        <row r="42">
          <cell r="D42" t="str">
            <v>徐斯昂</v>
          </cell>
          <cell r="E42" t="str">
            <v>510104********1275</v>
          </cell>
        </row>
        <row r="43">
          <cell r="D43" t="str">
            <v>董南翔</v>
          </cell>
          <cell r="E43" t="str">
            <v>630104********1019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10" zoomScaleNormal="110" workbookViewId="0">
      <selection activeCell="M8" sqref="M8"/>
    </sheetView>
  </sheetViews>
  <sheetFormatPr defaultColWidth="8.89166666666667" defaultRowHeight="13.5" outlineLevelCol="7"/>
  <cols>
    <col min="1" max="1" width="13.45" style="1" customWidth="1"/>
    <col min="2" max="2" width="26.55" style="1" customWidth="1"/>
    <col min="3" max="3" width="11.55" style="1" customWidth="1"/>
    <col min="4" max="4" width="12" style="1" customWidth="1"/>
    <col min="5" max="5" width="22.825" style="1" customWidth="1"/>
    <col min="6" max="6" width="13.1083333333333" style="3" customWidth="1"/>
    <col min="7" max="7" width="13.1083333333333" style="4" customWidth="1"/>
    <col min="8" max="8" width="14.85" style="3" customWidth="1"/>
    <col min="9" max="16384" width="8.89166666666667" style="1"/>
  </cols>
  <sheetData>
    <row r="1" ht="5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" customHeight="1" spans="1:8">
      <c r="A3" s="8" t="s">
        <v>9</v>
      </c>
      <c r="B3" s="9" t="s">
        <v>10</v>
      </c>
      <c r="C3" s="9" t="s">
        <v>11</v>
      </c>
      <c r="D3" s="10" t="s">
        <v>12</v>
      </c>
      <c r="E3" s="10" t="str">
        <f>_xlfn.XLOOKUP(D3,[1]统分表!$D:$D,[1]统分表!$E:$E)</f>
        <v>341623********801X</v>
      </c>
      <c r="F3" s="11">
        <v>87.4</v>
      </c>
      <c r="G3" s="12">
        <v>1</v>
      </c>
      <c r="H3" s="10"/>
    </row>
    <row r="4" s="2" customFormat="1" ht="20" customHeight="1" spans="1:8">
      <c r="A4" s="13"/>
      <c r="B4" s="14"/>
      <c r="C4" s="14"/>
      <c r="D4" s="10" t="s">
        <v>13</v>
      </c>
      <c r="E4" s="10" t="str">
        <f>_xlfn.XLOOKUP(D4,[1]统分表!$D:$D,[1]统分表!$E:$E)</f>
        <v>510104********4878</v>
      </c>
      <c r="F4" s="11">
        <v>84.8</v>
      </c>
      <c r="G4" s="12">
        <v>2</v>
      </c>
      <c r="H4" s="10"/>
    </row>
    <row r="5" s="2" customFormat="1" ht="20" customHeight="1" spans="1:8">
      <c r="A5" s="13"/>
      <c r="B5" s="14"/>
      <c r="C5" s="14"/>
      <c r="D5" s="10" t="s">
        <v>14</v>
      </c>
      <c r="E5" s="10" t="str">
        <f>_xlfn.XLOOKUP(D5,[1]统分表!$D:$D,[1]统分表!$E:$E)</f>
        <v>511324********549X</v>
      </c>
      <c r="F5" s="11">
        <v>78.6</v>
      </c>
      <c r="G5" s="12">
        <v>3</v>
      </c>
      <c r="H5" s="10"/>
    </row>
    <row r="6" s="2" customFormat="1" ht="20" customHeight="1" spans="1:8">
      <c r="A6" s="13"/>
      <c r="B6" s="14"/>
      <c r="C6" s="14"/>
      <c r="D6" s="10" t="s">
        <v>15</v>
      </c>
      <c r="E6" s="10" t="str">
        <f>_xlfn.XLOOKUP(D6,[1]统分表!$D:$D,[1]统分表!$E:$E)</f>
        <v>130103********0010</v>
      </c>
      <c r="F6" s="11">
        <v>76.6</v>
      </c>
      <c r="G6" s="12">
        <v>4</v>
      </c>
      <c r="H6" s="10"/>
    </row>
    <row r="7" s="2" customFormat="1" ht="20" customHeight="1" spans="1:8">
      <c r="A7" s="13"/>
      <c r="B7" s="14"/>
      <c r="C7" s="14"/>
      <c r="D7" s="10" t="s">
        <v>16</v>
      </c>
      <c r="E7" s="10" t="str">
        <f>_xlfn.XLOOKUP(D7,[1]统分表!$D:$D,[1]统分表!$E:$E)</f>
        <v>511023********6615</v>
      </c>
      <c r="F7" s="11">
        <v>74.8</v>
      </c>
      <c r="G7" s="12">
        <v>5</v>
      </c>
      <c r="H7" s="10"/>
    </row>
    <row r="8" s="2" customFormat="1" ht="20" customHeight="1" spans="1:8">
      <c r="A8" s="13"/>
      <c r="B8" s="15"/>
      <c r="C8" s="15"/>
      <c r="D8" s="10" t="s">
        <v>17</v>
      </c>
      <c r="E8" s="10" t="str">
        <f>_xlfn.XLOOKUP(D8,[1]统分表!$D:$D,[1]统分表!$E:$E)</f>
        <v>510304********1016</v>
      </c>
      <c r="F8" s="11">
        <v>73.6</v>
      </c>
      <c r="G8" s="12">
        <v>6</v>
      </c>
      <c r="H8" s="10"/>
    </row>
    <row r="9" s="2" customFormat="1" ht="20" customHeight="1" spans="1:8">
      <c r="A9" s="13"/>
      <c r="B9" s="9" t="s">
        <v>18</v>
      </c>
      <c r="C9" s="9" t="s">
        <v>11</v>
      </c>
      <c r="D9" s="10" t="s">
        <v>19</v>
      </c>
      <c r="E9" s="10" t="str">
        <f>_xlfn.XLOOKUP(D9,[1]统分表!$D:$D,[1]统分表!$E:$E)</f>
        <v>610322********1139</v>
      </c>
      <c r="F9" s="11">
        <v>89.2</v>
      </c>
      <c r="G9" s="12">
        <v>1</v>
      </c>
      <c r="H9" s="10"/>
    </row>
    <row r="10" s="2" customFormat="1" ht="20" customHeight="1" spans="1:8">
      <c r="A10" s="13"/>
      <c r="B10" s="14"/>
      <c r="C10" s="14"/>
      <c r="D10" s="10" t="s">
        <v>20</v>
      </c>
      <c r="E10" s="10" t="str">
        <f>_xlfn.XLOOKUP(D10,[1]统分表!$D:$D,[1]统分表!$E:$E)</f>
        <v>511024********0392</v>
      </c>
      <c r="F10" s="11">
        <v>83.8</v>
      </c>
      <c r="G10" s="12">
        <v>2</v>
      </c>
      <c r="H10" s="10"/>
    </row>
    <row r="11" s="2" customFormat="1" ht="20" customHeight="1" spans="1:8">
      <c r="A11" s="13"/>
      <c r="B11" s="14"/>
      <c r="C11" s="14"/>
      <c r="D11" s="10" t="s">
        <v>21</v>
      </c>
      <c r="E11" s="10" t="str">
        <f>_xlfn.XLOOKUP(D11,[1]统分表!$D:$D,[1]统分表!$E:$E)</f>
        <v>500237********7915</v>
      </c>
      <c r="F11" s="11">
        <v>78.4</v>
      </c>
      <c r="G11" s="12">
        <v>3</v>
      </c>
      <c r="H11" s="10"/>
    </row>
    <row r="12" s="2" customFormat="1" ht="20" customHeight="1" spans="1:8">
      <c r="A12" s="13"/>
      <c r="B12" s="14"/>
      <c r="C12" s="14"/>
      <c r="D12" s="10" t="s">
        <v>22</v>
      </c>
      <c r="E12" s="10" t="str">
        <f>_xlfn.XLOOKUP(D12,[1]统分表!$D:$D,[1]统分表!$E:$E)</f>
        <v>130982********9812</v>
      </c>
      <c r="F12" s="11">
        <v>77.2</v>
      </c>
      <c r="G12" s="12">
        <v>4</v>
      </c>
      <c r="H12" s="10"/>
    </row>
    <row r="13" s="2" customFormat="1" ht="20" customHeight="1" spans="1:8">
      <c r="A13" s="13"/>
      <c r="B13" s="14"/>
      <c r="C13" s="14"/>
      <c r="D13" s="10" t="s">
        <v>23</v>
      </c>
      <c r="E13" s="10" t="str">
        <f>_xlfn.XLOOKUP(D13,[1]统分表!$D:$D,[1]统分表!$E:$E)</f>
        <v>622826********2718</v>
      </c>
      <c r="F13" s="11">
        <v>75.2</v>
      </c>
      <c r="G13" s="12">
        <v>5</v>
      </c>
      <c r="H13" s="10"/>
    </row>
    <row r="14" s="2" customFormat="1" ht="20" customHeight="1" spans="1:8">
      <c r="A14" s="13"/>
      <c r="B14" s="15"/>
      <c r="C14" s="15"/>
      <c r="D14" s="10" t="s">
        <v>24</v>
      </c>
      <c r="E14" s="10" t="str">
        <f>_xlfn.XLOOKUP(D14,[1]统分表!$D:$D,[1]统分表!$E:$E)</f>
        <v>500383********4133</v>
      </c>
      <c r="F14" s="11">
        <v>72.8</v>
      </c>
      <c r="G14" s="12">
        <v>6</v>
      </c>
      <c r="H14" s="10"/>
    </row>
    <row r="15" s="2" customFormat="1" ht="20" customHeight="1" spans="1:8">
      <c r="A15" s="13"/>
      <c r="B15" s="9" t="s">
        <v>25</v>
      </c>
      <c r="C15" s="9" t="s">
        <v>11</v>
      </c>
      <c r="D15" s="10" t="s">
        <v>26</v>
      </c>
      <c r="E15" s="10" t="str">
        <f>_xlfn.XLOOKUP(D15,[1]统分表!$D:$D,[1]统分表!$E:$E)</f>
        <v>511524********3732</v>
      </c>
      <c r="F15" s="11">
        <v>85</v>
      </c>
      <c r="G15" s="12">
        <v>1</v>
      </c>
      <c r="H15" s="10"/>
    </row>
    <row r="16" s="2" customFormat="1" ht="20" customHeight="1" spans="1:8">
      <c r="A16" s="13"/>
      <c r="B16" s="14"/>
      <c r="C16" s="14"/>
      <c r="D16" s="10" t="s">
        <v>27</v>
      </c>
      <c r="E16" s="10" t="str">
        <f>_xlfn.XLOOKUP(D16,[1]统分表!$D:$D,[1]统分表!$E:$E)</f>
        <v>510502********8741</v>
      </c>
      <c r="F16" s="11">
        <v>82.2</v>
      </c>
      <c r="G16" s="12">
        <v>2</v>
      </c>
      <c r="H16" s="10"/>
    </row>
    <row r="17" s="2" customFormat="1" ht="20" customHeight="1" spans="1:8">
      <c r="A17" s="13"/>
      <c r="B17" s="14"/>
      <c r="C17" s="14"/>
      <c r="D17" s="10" t="s">
        <v>28</v>
      </c>
      <c r="E17" s="10" t="str">
        <f>_xlfn.XLOOKUP(D17,[1]统分表!$D:$D,[1]统分表!$E:$E)</f>
        <v>230802********0519</v>
      </c>
      <c r="F17" s="11">
        <v>76.8</v>
      </c>
      <c r="G17" s="12">
        <v>3</v>
      </c>
      <c r="H17" s="10"/>
    </row>
    <row r="18" s="2" customFormat="1" ht="20" customHeight="1" spans="1:8">
      <c r="A18" s="13"/>
      <c r="B18" s="14"/>
      <c r="C18" s="14"/>
      <c r="D18" s="10" t="s">
        <v>29</v>
      </c>
      <c r="E18" s="10" t="str">
        <f>_xlfn.XLOOKUP(D18,[1]统分表!$D:$D,[1]统分表!$E:$E)</f>
        <v>513124********1026</v>
      </c>
      <c r="F18" s="11">
        <v>0</v>
      </c>
      <c r="G18" s="12">
        <v>4</v>
      </c>
      <c r="H18" s="10" t="s">
        <v>30</v>
      </c>
    </row>
    <row r="19" s="2" customFormat="1" ht="20" customHeight="1" spans="1:8">
      <c r="A19" s="13"/>
      <c r="B19" s="15"/>
      <c r="C19" s="15"/>
      <c r="D19" s="10" t="s">
        <v>31</v>
      </c>
      <c r="E19" s="10" t="str">
        <f>_xlfn.XLOOKUP(D19,[1]统分表!$D:$D,[1]统分表!$E:$E)</f>
        <v>513122********0021</v>
      </c>
      <c r="F19" s="11">
        <v>0</v>
      </c>
      <c r="G19" s="12">
        <v>4</v>
      </c>
      <c r="H19" s="10" t="s">
        <v>30</v>
      </c>
    </row>
    <row r="20" s="2" customFormat="1" ht="20" customHeight="1" spans="1:8">
      <c r="A20" s="13"/>
      <c r="B20" s="9" t="s">
        <v>32</v>
      </c>
      <c r="C20" s="9" t="s">
        <v>33</v>
      </c>
      <c r="D20" s="10" t="s">
        <v>34</v>
      </c>
      <c r="E20" s="10" t="str">
        <f>_xlfn.XLOOKUP(D20,[1]统分表!$D:$D,[1]统分表!$E:$E)</f>
        <v>513030********3110</v>
      </c>
      <c r="F20" s="11">
        <v>86.6</v>
      </c>
      <c r="G20" s="12">
        <v>1</v>
      </c>
      <c r="H20" s="10"/>
    </row>
    <row r="21" s="2" customFormat="1" ht="20" customHeight="1" spans="1:8">
      <c r="A21" s="13"/>
      <c r="B21" s="14"/>
      <c r="C21" s="14"/>
      <c r="D21" s="10" t="s">
        <v>35</v>
      </c>
      <c r="E21" s="10" t="str">
        <f>_xlfn.XLOOKUP(D21,[1]统分表!$D:$D,[1]统分表!$E:$E)</f>
        <v>500231********3396</v>
      </c>
      <c r="F21" s="11">
        <v>85.6</v>
      </c>
      <c r="G21" s="12">
        <v>2</v>
      </c>
      <c r="H21" s="10"/>
    </row>
    <row r="22" s="2" customFormat="1" ht="20" customHeight="1" spans="1:8">
      <c r="A22" s="13"/>
      <c r="B22" s="14"/>
      <c r="C22" s="14"/>
      <c r="D22" s="10" t="s">
        <v>36</v>
      </c>
      <c r="E22" s="10" t="str">
        <f>_xlfn.XLOOKUP(D22,[1]统分表!$D:$D,[1]统分表!$E:$E)</f>
        <v>371082********1648</v>
      </c>
      <c r="F22" s="11">
        <v>84.2</v>
      </c>
      <c r="G22" s="12">
        <v>3</v>
      </c>
      <c r="H22" s="10"/>
    </row>
    <row r="23" s="2" customFormat="1" ht="20" customHeight="1" spans="1:8">
      <c r="A23" s="13"/>
      <c r="B23" s="14"/>
      <c r="C23" s="14"/>
      <c r="D23" s="10" t="s">
        <v>37</v>
      </c>
      <c r="E23" s="10" t="str">
        <f>_xlfn.XLOOKUP(D23,[1]统分表!$D:$D,[1]统分表!$E:$E)</f>
        <v>620403********0042</v>
      </c>
      <c r="F23" s="11">
        <v>82.4</v>
      </c>
      <c r="G23" s="12">
        <v>4</v>
      </c>
      <c r="H23" s="10"/>
    </row>
    <row r="24" s="2" customFormat="1" ht="20" customHeight="1" spans="1:8">
      <c r="A24" s="13"/>
      <c r="B24" s="14"/>
      <c r="C24" s="14"/>
      <c r="D24" s="10" t="s">
        <v>38</v>
      </c>
      <c r="E24" s="10" t="str">
        <f>_xlfn.XLOOKUP(D24,[1]统分表!$D:$D,[1]统分表!$E:$E)</f>
        <v>510703********2614</v>
      </c>
      <c r="F24" s="11">
        <v>73.8</v>
      </c>
      <c r="G24" s="12">
        <v>5</v>
      </c>
      <c r="H24" s="10"/>
    </row>
    <row r="25" s="2" customFormat="1" ht="20" customHeight="1" spans="1:8">
      <c r="A25" s="13"/>
      <c r="B25" s="14"/>
      <c r="C25" s="14"/>
      <c r="D25" s="10" t="s">
        <v>39</v>
      </c>
      <c r="E25" s="10" t="str">
        <f>_xlfn.XLOOKUP(D25,[1]统分表!$D:$D,[1]统分表!$E:$E)</f>
        <v>340828********1035</v>
      </c>
      <c r="F25" s="11">
        <v>73.2</v>
      </c>
      <c r="G25" s="12">
        <v>6</v>
      </c>
      <c r="H25" s="10"/>
    </row>
    <row r="26" s="2" customFormat="1" ht="20" customHeight="1" spans="1:8">
      <c r="A26" s="13"/>
      <c r="B26" s="14"/>
      <c r="C26" s="14"/>
      <c r="D26" s="10" t="s">
        <v>40</v>
      </c>
      <c r="E26" s="10" t="str">
        <f>_xlfn.XLOOKUP(D26,[1]统分表!$D:$D,[1]统分表!$E:$E)</f>
        <v>370923********0356</v>
      </c>
      <c r="F26" s="11">
        <v>73</v>
      </c>
      <c r="G26" s="12">
        <v>7</v>
      </c>
      <c r="H26" s="10"/>
    </row>
    <row r="27" s="2" customFormat="1" ht="20" customHeight="1" spans="1:8">
      <c r="A27" s="13"/>
      <c r="B27" s="14"/>
      <c r="C27" s="14"/>
      <c r="D27" s="10" t="s">
        <v>41</v>
      </c>
      <c r="E27" s="10" t="str">
        <f>_xlfn.XLOOKUP(D27,[1]统分表!$D:$D,[1]统分表!$E:$E)</f>
        <v>610124********0615</v>
      </c>
      <c r="F27" s="11">
        <v>72.8</v>
      </c>
      <c r="G27" s="12">
        <v>8</v>
      </c>
      <c r="H27" s="10"/>
    </row>
    <row r="28" s="2" customFormat="1" ht="20" customHeight="1" spans="1:8">
      <c r="A28" s="13"/>
      <c r="B28" s="14"/>
      <c r="C28" s="14"/>
      <c r="D28" s="10" t="s">
        <v>42</v>
      </c>
      <c r="E28" s="10" t="str">
        <f>_xlfn.XLOOKUP(D28,[1]统分表!$D:$D,[1]统分表!$E:$E)</f>
        <v>510107********5820</v>
      </c>
      <c r="F28" s="11">
        <v>72.4</v>
      </c>
      <c r="G28" s="12">
        <v>9</v>
      </c>
      <c r="H28" s="10"/>
    </row>
    <row r="29" s="2" customFormat="1" ht="20" customHeight="1" spans="1:8">
      <c r="A29" s="13"/>
      <c r="B29" s="14"/>
      <c r="C29" s="14"/>
      <c r="D29" s="10" t="s">
        <v>43</v>
      </c>
      <c r="E29" s="10" t="str">
        <f>_xlfn.XLOOKUP(D29,[1]统分表!$D:$D,[1]统分表!$E:$E)</f>
        <v>513030********5818</v>
      </c>
      <c r="F29" s="11">
        <v>71.4</v>
      </c>
      <c r="G29" s="12">
        <v>10</v>
      </c>
      <c r="H29" s="10"/>
    </row>
    <row r="30" s="2" customFormat="1" ht="20" customHeight="1" spans="1:8">
      <c r="A30" s="13"/>
      <c r="B30" s="14"/>
      <c r="C30" s="14"/>
      <c r="D30" s="10" t="s">
        <v>44</v>
      </c>
      <c r="E30" s="10" t="str">
        <f>_xlfn.XLOOKUP(D30,[1]统分表!$D:$D,[1]统分表!$E:$E)</f>
        <v>522501********5830</v>
      </c>
      <c r="F30" s="11">
        <v>0</v>
      </c>
      <c r="G30" s="12">
        <v>11</v>
      </c>
      <c r="H30" s="10" t="s">
        <v>30</v>
      </c>
    </row>
    <row r="31" s="2" customFormat="1" ht="20" customHeight="1" spans="1:8">
      <c r="A31" s="13"/>
      <c r="B31" s="15"/>
      <c r="C31" s="15"/>
      <c r="D31" s="10" t="s">
        <v>45</v>
      </c>
      <c r="E31" s="10" t="str">
        <f>_xlfn.XLOOKUP(D31,[1]统分表!$D:$D,[1]统分表!$E:$E)</f>
        <v>510106********0017</v>
      </c>
      <c r="F31" s="11">
        <v>0</v>
      </c>
      <c r="G31" s="12">
        <v>11</v>
      </c>
      <c r="H31" s="10" t="s">
        <v>30</v>
      </c>
    </row>
    <row r="32" s="2" customFormat="1" ht="20" customHeight="1" spans="1:8">
      <c r="A32" s="13"/>
      <c r="B32" s="9" t="s">
        <v>46</v>
      </c>
      <c r="C32" s="9" t="s">
        <v>33</v>
      </c>
      <c r="D32" s="10" t="s">
        <v>47</v>
      </c>
      <c r="E32" s="10" t="str">
        <f>_xlfn.XLOOKUP(D32,[1]统分表!$D:$D,[1]统分表!$E:$E)</f>
        <v>510503********7028</v>
      </c>
      <c r="F32" s="11">
        <v>88</v>
      </c>
      <c r="G32" s="12">
        <v>1</v>
      </c>
      <c r="H32" s="10"/>
    </row>
    <row r="33" s="2" customFormat="1" ht="20" customHeight="1" spans="1:8">
      <c r="A33" s="13"/>
      <c r="B33" s="14"/>
      <c r="C33" s="14"/>
      <c r="D33" s="10" t="s">
        <v>48</v>
      </c>
      <c r="E33" s="10" t="str">
        <f>_xlfn.XLOOKUP(D33,[1]统分表!$D:$D,[1]统分表!$E:$E)</f>
        <v>511321********8673</v>
      </c>
      <c r="F33" s="11">
        <v>85</v>
      </c>
      <c r="G33" s="12">
        <v>2</v>
      </c>
      <c r="H33" s="10"/>
    </row>
    <row r="34" s="2" customFormat="1" ht="20" customHeight="1" spans="1:8">
      <c r="A34" s="13"/>
      <c r="B34" s="14"/>
      <c r="C34" s="14"/>
      <c r="D34" s="10" t="s">
        <v>49</v>
      </c>
      <c r="E34" s="10" t="str">
        <f>_xlfn.XLOOKUP(D34,[1]统分表!$D:$D,[1]统分表!$E:$E)</f>
        <v>500101********3737</v>
      </c>
      <c r="F34" s="11">
        <v>82</v>
      </c>
      <c r="G34" s="12">
        <v>3</v>
      </c>
      <c r="H34" s="10"/>
    </row>
    <row r="35" s="2" customFormat="1" ht="20" customHeight="1" spans="1:8">
      <c r="A35" s="13"/>
      <c r="B35" s="14"/>
      <c r="C35" s="14"/>
      <c r="D35" s="10" t="s">
        <v>50</v>
      </c>
      <c r="E35" s="10" t="str">
        <f>_xlfn.XLOOKUP(D35,[1]统分表!$D:$D,[1]统分表!$E:$E)</f>
        <v>510704********9269</v>
      </c>
      <c r="F35" s="11">
        <v>80</v>
      </c>
      <c r="G35" s="12">
        <v>4</v>
      </c>
      <c r="H35" s="10"/>
    </row>
    <row r="36" s="2" customFormat="1" ht="20" customHeight="1" spans="1:8">
      <c r="A36" s="13"/>
      <c r="B36" s="14"/>
      <c r="C36" s="14"/>
      <c r="D36" s="10" t="s">
        <v>51</v>
      </c>
      <c r="E36" s="10" t="str">
        <f>_xlfn.XLOOKUP(D36,[1]统分表!$D:$D,[1]统分表!$E:$E)</f>
        <v>513722********558X</v>
      </c>
      <c r="F36" s="11">
        <v>74.4</v>
      </c>
      <c r="G36" s="12">
        <v>5</v>
      </c>
      <c r="H36" s="10"/>
    </row>
    <row r="37" s="2" customFormat="1" ht="20" customHeight="1" spans="1:8">
      <c r="A37" s="13"/>
      <c r="B37" s="14"/>
      <c r="C37" s="14"/>
      <c r="D37" s="10" t="s">
        <v>52</v>
      </c>
      <c r="E37" s="10" t="str">
        <f>_xlfn.XLOOKUP(D37,[1]统分表!$D:$D,[1]统分表!$E:$E)</f>
        <v>511113********2719</v>
      </c>
      <c r="F37" s="11">
        <v>73.2</v>
      </c>
      <c r="G37" s="12">
        <v>6</v>
      </c>
      <c r="H37" s="10"/>
    </row>
    <row r="38" s="2" customFormat="1" ht="20" customHeight="1" spans="1:8">
      <c r="A38" s="13"/>
      <c r="B38" s="14"/>
      <c r="C38" s="14"/>
      <c r="D38" s="10" t="s">
        <v>53</v>
      </c>
      <c r="E38" s="10" t="str">
        <f>_xlfn.XLOOKUP(D38,[1]统分表!$D:$D,[1]统分表!$E:$E)</f>
        <v>511028********0082</v>
      </c>
      <c r="F38" s="11">
        <v>72.6</v>
      </c>
      <c r="G38" s="12">
        <v>7</v>
      </c>
      <c r="H38" s="10"/>
    </row>
    <row r="39" s="2" customFormat="1" ht="20" customHeight="1" spans="1:8">
      <c r="A39" s="13"/>
      <c r="B39" s="14"/>
      <c r="C39" s="14"/>
      <c r="D39" s="10" t="s">
        <v>54</v>
      </c>
      <c r="E39" s="10" t="str">
        <f>_xlfn.XLOOKUP(D39,[1]统分表!$D:$D,[1]统分表!$E:$E)</f>
        <v>350425********3330</v>
      </c>
      <c r="F39" s="11">
        <v>72</v>
      </c>
      <c r="G39" s="12">
        <v>8</v>
      </c>
      <c r="H39" s="10"/>
    </row>
    <row r="40" s="2" customFormat="1" ht="20" customHeight="1" spans="1:8">
      <c r="A40" s="13"/>
      <c r="B40" s="14"/>
      <c r="C40" s="14"/>
      <c r="D40" s="10" t="s">
        <v>55</v>
      </c>
      <c r="E40" s="10" t="str">
        <f>_xlfn.XLOOKUP(D40,[1]统分表!$D:$D,[1]统分表!$E:$E)</f>
        <v>511321********2340</v>
      </c>
      <c r="F40" s="11">
        <v>71.8</v>
      </c>
      <c r="G40" s="12">
        <v>9</v>
      </c>
      <c r="H40" s="10"/>
    </row>
    <row r="41" s="2" customFormat="1" ht="20" customHeight="1" spans="1:8">
      <c r="A41" s="13"/>
      <c r="B41" s="14"/>
      <c r="C41" s="14"/>
      <c r="D41" s="10" t="s">
        <v>56</v>
      </c>
      <c r="E41" s="10" t="str">
        <f>_xlfn.XLOOKUP(D41,[1]统分表!$D:$D,[1]统分表!$E:$E)</f>
        <v>510104********1275</v>
      </c>
      <c r="F41" s="11">
        <v>71.2</v>
      </c>
      <c r="G41" s="12">
        <v>10</v>
      </c>
      <c r="H41" s="10"/>
    </row>
    <row r="42" s="2" customFormat="1" ht="20" customHeight="1" spans="1:8">
      <c r="A42" s="13"/>
      <c r="B42" s="14"/>
      <c r="C42" s="14"/>
      <c r="D42" s="10" t="s">
        <v>57</v>
      </c>
      <c r="E42" s="10" t="str">
        <f>_xlfn.XLOOKUP(D42,[1]统分表!$D:$D,[1]统分表!$E:$E)</f>
        <v>510108********1518</v>
      </c>
      <c r="F42" s="11">
        <v>71</v>
      </c>
      <c r="G42" s="12">
        <v>11</v>
      </c>
      <c r="H42" s="10"/>
    </row>
    <row r="43" s="2" customFormat="1" ht="20" customHeight="1" spans="1:8">
      <c r="A43" s="16"/>
      <c r="B43" s="15"/>
      <c r="C43" s="15"/>
      <c r="D43" s="10" t="s">
        <v>58</v>
      </c>
      <c r="E43" s="10" t="str">
        <f>_xlfn.XLOOKUP(D43,[1]统分表!$D:$D,[1]统分表!$E:$E)</f>
        <v>630104********1019</v>
      </c>
      <c r="F43" s="11">
        <v>70.6</v>
      </c>
      <c r="G43" s="12">
        <v>12</v>
      </c>
      <c r="H43" s="10"/>
    </row>
  </sheetData>
  <mergeCells count="12">
    <mergeCell ref="A1:H1"/>
    <mergeCell ref="A3:A43"/>
    <mergeCell ref="B3:B8"/>
    <mergeCell ref="B9:B14"/>
    <mergeCell ref="B15:B19"/>
    <mergeCell ref="B20:B31"/>
    <mergeCell ref="B32:B43"/>
    <mergeCell ref="C3:C8"/>
    <mergeCell ref="C9:C14"/>
    <mergeCell ref="C15:C19"/>
    <mergeCell ref="C20:C31"/>
    <mergeCell ref="C32:C43"/>
  </mergeCells>
  <conditionalFormatting sqref="D26">
    <cfRule type="duplicateValues" dxfId="0" priority="2"/>
  </conditionalFormatting>
  <conditionalFormatting sqref="D28">
    <cfRule type="duplicateValues" dxfId="0" priority="1"/>
  </conditionalFormatting>
  <conditionalFormatting sqref="D9:D14">
    <cfRule type="duplicateValues" dxfId="0" priority="5"/>
  </conditionalFormatting>
  <conditionalFormatting sqref="D15:D19">
    <cfRule type="duplicateValues" dxfId="0" priority="4"/>
  </conditionalFormatting>
  <conditionalFormatting sqref="D20:D24">
    <cfRule type="duplicateValues" dxfId="0" priority="8"/>
  </conditionalFormatting>
  <conditionalFormatting sqref="D30:D31">
    <cfRule type="duplicateValues" dxfId="0" priority="6"/>
  </conditionalFormatting>
  <conditionalFormatting sqref="D2:D8 D32:D43">
    <cfRule type="duplicateValues" dxfId="0" priority="9"/>
  </conditionalFormatting>
  <conditionalFormatting sqref="D25 D29 D27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Liepin</dc:creator>
  <cp:lastModifiedBy>琴声</cp:lastModifiedBy>
  <dcterms:created xsi:type="dcterms:W3CDTF">2025-12-11T18:13:00Z</dcterms:created>
  <dcterms:modified xsi:type="dcterms:W3CDTF">2026-01-06T10:51:40Z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5AE8E3F7B902474C8BF88E42332902F8_13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