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2026卫健系统招聘编外\7.15卫健系统招聘编外人员\2026.7.15挂网第一批编外招聘公告（卫健系统）\7.15-21人民医院招聘31人\"/>
    </mc:Choice>
  </mc:AlternateContent>
  <bookViews>
    <workbookView windowWidth="27945" windowHeight="12375"/>
  </bookViews>
  <sheets>
    <sheet name="最终面试名单(通知后定)" sheetId="1" r:id="rId1"/>
  </sheets>
  <definedNames>
    <definedName name="_xlnm._FilterDatabase" localSheetId="0" hidden="1">'最终面试名单(通知后定)'!$A$3:$AP$123</definedName>
    <definedName name="_xlnm.Print_Titles" localSheetId="0">'最终面试名单(通知后定)'!$3:$3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<sst xmlns="http://schemas.openxmlformats.org/spreadsheetml/2006/main" count="664" uniqueCount="161">
  <si>
    <t>简阳市人民医院及部分医共体2026年公开招聘编外人员
面试成绩、考试总成绩、岗位排名及进入体检环节人员名单</t>
  </si>
  <si>
    <r>
      <rPr>
        <b/>
        <sz val="11"/>
        <color theme="1"/>
        <rFont val="仿宋_GB2312"/>
        <charset val="134"/>
      </rPr>
      <t>笔试成绩“-”的为仅面试，无需折合面试成绩；面试成绩“-1”的为缺考</t>
    </r>
    <r>
      <rPr>
        <b/>
        <sz val="16"/>
        <color theme="1"/>
        <rFont val="仿宋_GB2312"/>
        <charset val="134"/>
      </rPr>
      <t>。</t>
    </r>
  </si>
  <si>
    <t>招聘单位</t>
  </si>
  <si>
    <t>招聘岗位</t>
  </si>
  <si>
    <t>岗位代码</t>
  </si>
  <si>
    <t>招聘人数</t>
  </si>
  <si>
    <t>姓名</t>
  </si>
  <si>
    <t>笔试成绩</t>
  </si>
  <si>
    <t>笔试
折合成绩
（笔试成绩×50%</t>
  </si>
  <si>
    <t>面试成绩</t>
  </si>
  <si>
    <t>面试
折合成绩
（面试成绩×50%）</t>
  </si>
  <si>
    <t>考试总成绩</t>
  </si>
  <si>
    <t>岗位排名</t>
  </si>
  <si>
    <t>是否进入体检</t>
  </si>
  <si>
    <t>备注</t>
  </si>
  <si>
    <t>简阳市人民医院</t>
  </si>
  <si>
    <t>急救医学部医师</t>
  </si>
  <si>
    <t>付文杰</t>
  </si>
  <si>
    <t>-</t>
  </si>
  <si>
    <t>是</t>
  </si>
  <si>
    <t>蒲垠</t>
  </si>
  <si>
    <t>尹妍天</t>
  </si>
  <si>
    <t>李继有</t>
  </si>
  <si>
    <t>重症医学科医师</t>
  </si>
  <si>
    <t>王园伦</t>
  </si>
  <si>
    <t>杨洁</t>
  </si>
  <si>
    <t>郑红莹</t>
  </si>
  <si>
    <t>呼吸与危重症医学科医师</t>
  </si>
  <si>
    <t>邓大宇</t>
  </si>
  <si>
    <t>徐涵</t>
  </si>
  <si>
    <t>徐思月</t>
  </si>
  <si>
    <t>许豪</t>
  </si>
  <si>
    <t>徐妍然</t>
  </si>
  <si>
    <t>雷侦</t>
  </si>
  <si>
    <t>向娜</t>
  </si>
  <si>
    <t>刘恒</t>
  </si>
  <si>
    <t>李德玲</t>
  </si>
  <si>
    <t>赵非雪</t>
  </si>
  <si>
    <t>施天乙</t>
  </si>
  <si>
    <t>利加欢</t>
  </si>
  <si>
    <t>王豫椒</t>
  </si>
  <si>
    <t>心外科医师</t>
  </si>
  <si>
    <t>胡朔宇</t>
  </si>
  <si>
    <t>刘卓</t>
  </si>
  <si>
    <t>李光权</t>
  </si>
  <si>
    <t>贺晨熙</t>
  </si>
  <si>
    <t>风湿免疫科医师</t>
  </si>
  <si>
    <t>方浩舟</t>
  </si>
  <si>
    <t>段苏珊</t>
  </si>
  <si>
    <t>邱美玲</t>
  </si>
  <si>
    <t>王珺逸</t>
  </si>
  <si>
    <t>凌夕茹</t>
  </si>
  <si>
    <t>消化科医师</t>
  </si>
  <si>
    <t>郝涛</t>
  </si>
  <si>
    <t>唐晓倩</t>
  </si>
  <si>
    <t>张津滔</t>
  </si>
  <si>
    <t>顾昊</t>
  </si>
  <si>
    <t>杜雪</t>
  </si>
  <si>
    <t>超声科医师</t>
  </si>
  <si>
    <t>汪逸海</t>
  </si>
  <si>
    <t>李韩梅</t>
  </si>
  <si>
    <t>丁帅</t>
  </si>
  <si>
    <t>杨会</t>
  </si>
  <si>
    <t>放射科医师</t>
  </si>
  <si>
    <t>毛爽</t>
  </si>
  <si>
    <t>谢文骏</t>
  </si>
  <si>
    <t>余会琴</t>
  </si>
  <si>
    <t>杨韵琪</t>
  </si>
  <si>
    <t>左仟岭</t>
  </si>
  <si>
    <t>高丹</t>
  </si>
  <si>
    <t>江停</t>
  </si>
  <si>
    <t>凃文倩</t>
  </si>
  <si>
    <t>张婷</t>
  </si>
  <si>
    <t>罗承静</t>
  </si>
  <si>
    <t>管博涵</t>
  </si>
  <si>
    <t>龚凤娇</t>
  </si>
  <si>
    <t>张鹏</t>
  </si>
  <si>
    <r>
      <rPr>
        <sz val="10"/>
        <color theme="1"/>
        <rFont val="Arial"/>
        <charset val="134"/>
      </rPr>
      <t>A</t>
    </r>
    <r>
      <rPr>
        <sz val="10"/>
        <color theme="1"/>
        <rFont val="宋体"/>
        <charset val="134"/>
      </rPr>
      <t>级综合病房医师</t>
    </r>
  </si>
  <si>
    <t>李兰</t>
  </si>
  <si>
    <t>李慧敏</t>
  </si>
  <si>
    <t>王晓庆</t>
  </si>
  <si>
    <t>彭欢</t>
  </si>
  <si>
    <t>内分泌科医师</t>
  </si>
  <si>
    <t>丁昶</t>
  </si>
  <si>
    <t>牛婷婷</t>
  </si>
  <si>
    <t>黄美静</t>
  </si>
  <si>
    <t>唐丽君</t>
  </si>
  <si>
    <t>麻醉科医师</t>
  </si>
  <si>
    <t>周蜀蝶</t>
  </si>
  <si>
    <t>张婉敏</t>
  </si>
  <si>
    <t>潘丝</t>
  </si>
  <si>
    <t>胡焙琳</t>
  </si>
  <si>
    <t>田静</t>
  </si>
  <si>
    <t>烧伤整形科医师</t>
  </si>
  <si>
    <t>蒋焱鑫</t>
  </si>
  <si>
    <t>唐雪梅</t>
  </si>
  <si>
    <t>温印</t>
  </si>
  <si>
    <t>吴铃</t>
  </si>
  <si>
    <t>皮肤科医师</t>
  </si>
  <si>
    <t>蒋艾博</t>
  </si>
  <si>
    <t>唐杰</t>
  </si>
  <si>
    <t>黄钰寒</t>
  </si>
  <si>
    <t>李晓庆</t>
  </si>
  <si>
    <t>苏佳</t>
  </si>
  <si>
    <t>高国敏</t>
  </si>
  <si>
    <t>康复科医师</t>
  </si>
  <si>
    <t>王瑶</t>
  </si>
  <si>
    <t>周中庆</t>
  </si>
  <si>
    <t>陈菊</t>
  </si>
  <si>
    <t>陈志鼎</t>
  </si>
  <si>
    <t>高航</t>
  </si>
  <si>
    <t>童勇</t>
  </si>
  <si>
    <t>谭诗丽</t>
  </si>
  <si>
    <t>陈宣宇</t>
  </si>
  <si>
    <t>简阳市东溪街道社区卫生服务中心</t>
  </si>
  <si>
    <t>中西医结合医生</t>
  </si>
  <si>
    <t>陈裕文</t>
  </si>
  <si>
    <t>樊燕丽</t>
  </si>
  <si>
    <t>临床医生</t>
  </si>
  <si>
    <t>周李嫚</t>
  </si>
  <si>
    <t>张琴</t>
  </si>
  <si>
    <t>王春玲</t>
  </si>
  <si>
    <t>杨世琼</t>
  </si>
  <si>
    <t>康复科技师</t>
  </si>
  <si>
    <t>赵瑞</t>
  </si>
  <si>
    <t>邱玉婷</t>
  </si>
  <si>
    <t>面试成绩低于合格分数线，不得进入下一招聘环节</t>
  </si>
  <si>
    <t>赵春洋</t>
  </si>
  <si>
    <t>何月</t>
  </si>
  <si>
    <t>党江林</t>
  </si>
  <si>
    <t>石虹雯</t>
  </si>
  <si>
    <t>杜刚</t>
  </si>
  <si>
    <t>王劲</t>
  </si>
  <si>
    <t>江志洋</t>
  </si>
  <si>
    <t>李慧琳</t>
  </si>
  <si>
    <t>赵莎</t>
  </si>
  <si>
    <t>黄罗阳</t>
  </si>
  <si>
    <t>刘书祎</t>
  </si>
  <si>
    <t>张健慧</t>
  </si>
  <si>
    <t>熊彬</t>
  </si>
  <si>
    <t>黎磊</t>
  </si>
  <si>
    <t>刘佳</t>
  </si>
  <si>
    <t>王帅</t>
  </si>
  <si>
    <t>药学部药师</t>
  </si>
  <si>
    <t>苟海英</t>
  </si>
  <si>
    <t>何佳蕙</t>
  </si>
  <si>
    <t>李梦莹</t>
  </si>
  <si>
    <t>黄瀚辉</t>
  </si>
  <si>
    <t>实验医学科技师</t>
  </si>
  <si>
    <t>陈伊谋</t>
  </si>
  <si>
    <t>邱小芮</t>
  </si>
  <si>
    <t>彭佳怡</t>
  </si>
  <si>
    <t>陈欣怡</t>
  </si>
  <si>
    <t>宰爱凌</t>
  </si>
  <si>
    <t>财务部</t>
  </si>
  <si>
    <t>雷浩雨</t>
  </si>
  <si>
    <t>财务部岗位</t>
  </si>
  <si>
    <t>朱星霖</t>
  </si>
  <si>
    <t>陈雨欣</t>
  </si>
  <si>
    <t>刘良素</t>
  </si>
  <si>
    <t>王一筑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</si>
</sst>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0"/>
      <color theme="1"/>
      <name val="Arial"/>
      <charset val="134"/>
    </font>
    <font>
      <b/>
      <sz val="18"/>
      <color theme="1"/>
      <name val="黑体"/>
      <charset val="134"/>
    </font>
    <font>
      <b/>
      <sz val="11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0" fontId="0" fillId="0" borderId="0" xfId="49"/>
    <xf numFmtId="0" fontId="0" fillId="0" borderId="0" xfId="49" applyFont="1"/>
    <xf numFmtId="0" fontId="0" fillId="0" borderId="0" xfId="49" applyFill="1"/>
    <xf numFmtId="0" fontId="0" fillId="0" borderId="0" xfId="0" applyAlignment="1">
      <alignment horizontal="center" vertical="center" wrapText="1"/>
    </xf>
    <xf numFmtId="0" fontId="0" fillId="0" borderId="0" xfId="49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49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0" fillId="0" borderId="0" xfId="49" applyFont="1" applyFill="1"/>
    <xf numFmtId="0" fontId="0" fillId="0" borderId="1" xfId="49" applyBorder="1" applyAlignment="1">
      <alignment horizontal="center" vertical="center" wrapText="1"/>
    </xf>
    <xf numFmtId="0" fontId="0" fillId="0" borderId="1" xfId="49" applyFill="1" applyBorder="1" applyAlignment="1">
      <alignment horizontal="center" vertical="center" wrapText="1"/>
    </xf>
    <xf numFmtId="176" fontId="0" fillId="0" borderId="1" xfId="49" applyNumberForma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0" fillId="0" borderId="2" xfId="49" applyFill="1" applyBorder="1" applyAlignment="1">
      <alignment horizontal="center" vertical="center" wrapText="1"/>
    </xf>
    <xf numFmtId="0" fontId="0" fillId="0" borderId="3" xfId="49" applyFill="1" applyBorder="1" applyAlignment="1">
      <alignment horizontal="center" vertical="center" wrapText="1"/>
    </xf>
    <xf numFmtId="177" fontId="0" fillId="0" borderId="1" xfId="49" applyNumberFormat="1" applyBorder="1" applyAlignment="1">
      <alignment horizontal="center" vertical="center" wrapText="1"/>
    </xf>
    <xf numFmtId="0" fontId="0" fillId="0" borderId="4" xfId="49" applyFill="1" applyBorder="1" applyAlignment="1">
      <alignment horizontal="center" vertical="center" wrapText="1"/>
    </xf>
    <xf numFmtId="0" fontId="0" fillId="0" borderId="2" xfId="49" applyBorder="1" applyAlignment="1">
      <alignment horizontal="center" vertical="center" wrapText="1"/>
    </xf>
    <xf numFmtId="0" fontId="0" fillId="0" borderId="3" xfId="49" applyBorder="1" applyAlignment="1">
      <alignment horizontal="center" vertical="center" wrapText="1"/>
    </xf>
    <xf numFmtId="0" fontId="0" fillId="0" borderId="4" xfId="49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jysrc369.cn/uploads/20260902/94036d87c57d0a782a3973fc68b866d7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AP123"/>
  <sheetViews>
    <sheetView tabSelected="1" zoomScale="115" zoomScaleNormal="115" workbookViewId="0">
      <selection activeCell="Q25" sqref="Q25"/>
    </sheetView>
  </sheetViews>
  <sheetFormatPr defaultColWidth="9" defaultRowHeight="12.75"/>
  <cols>
    <col min="1" max="1" width="20.4857142857143" style="4" customWidth="1"/>
    <col min="2" max="2" width="13.7809523809524" style="1" customWidth="1"/>
    <col min="3" max="3" width="11.7904761904762" style="5" customWidth="1"/>
    <col min="4" max="4" width="5.45714285714286" style="1" customWidth="1"/>
    <col min="5" max="5" width="13.4285714285714" style="3" customWidth="1"/>
    <col min="6" max="6" width="7.94285714285714" style="1" customWidth="1"/>
    <col min="7" max="7" width="10.0571428571429" style="1" customWidth="1"/>
    <col min="8" max="12" width="11" style="1" customWidth="1"/>
    <col min="13" max="13" width="16.7619047619048" style="1" customWidth="1"/>
    <col min="14" max="41" width="9" style="1" customWidth="1"/>
    <col min="42" max="42" width="9" style="3"/>
    <col min="43" max="44" width="9" style="1"/>
    <col min="45" max="45" width="9.54285714285714" style="1"/>
    <col min="46" max="16207" width="9" style="1"/>
  </cols>
  <sheetData>
    <row r="1" s="1" customFormat="1" ht="52" customHeight="1" spans="1:4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AP1" s="3"/>
    </row>
    <row r="2" s="1" customFormat="1" ht="20.25" spans="1:42">
      <c r="A2" s="7"/>
      <c r="B2" s="8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AP2" s="3"/>
    </row>
    <row r="3" s="2" customFormat="1" ht="50" customHeight="1" spans="1:42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12"/>
    </row>
    <row r="4" s="1" customFormat="1" ht="14" customHeight="1" spans="1:42">
      <c r="A4" s="13" t="s">
        <v>15</v>
      </c>
      <c r="B4" s="13" t="s">
        <v>16</v>
      </c>
      <c r="C4" s="13">
        <v>20260101</v>
      </c>
      <c r="D4" s="13">
        <v>2</v>
      </c>
      <c r="E4" s="14" t="s">
        <v>17</v>
      </c>
      <c r="F4" s="13" t="s">
        <v>18</v>
      </c>
      <c r="G4" s="13" t="s">
        <v>18</v>
      </c>
      <c r="H4" s="15">
        <v>86.8</v>
      </c>
      <c r="I4" s="13" t="s">
        <v>18</v>
      </c>
      <c r="J4" s="15">
        <f t="shared" ref="J4:J23" si="0">H4</f>
        <v>86.8</v>
      </c>
      <c r="K4" s="13">
        <v>1</v>
      </c>
      <c r="L4" s="13" t="s">
        <v>19</v>
      </c>
      <c r="M4" s="13"/>
      <c r="AP4" s="3"/>
    </row>
    <row r="5" s="1" customFormat="1" ht="14" customHeight="1" spans="1:42">
      <c r="A5" s="13" t="s">
        <v>15</v>
      </c>
      <c r="B5" s="13" t="s">
        <v>16</v>
      </c>
      <c r="C5" s="13"/>
      <c r="D5" s="13"/>
      <c r="E5" s="16" t="s">
        <v>20</v>
      </c>
      <c r="F5" s="13" t="s">
        <v>18</v>
      </c>
      <c r="G5" s="13" t="s">
        <v>18</v>
      </c>
      <c r="H5" s="15">
        <v>85.4</v>
      </c>
      <c r="I5" s="13" t="s">
        <v>18</v>
      </c>
      <c r="J5" s="15">
        <f t="shared" si="0"/>
        <v>85.4</v>
      </c>
      <c r="K5" s="13">
        <v>2</v>
      </c>
      <c r="L5" s="13" t="s">
        <v>19</v>
      </c>
      <c r="M5" s="13"/>
      <c r="AP5" s="3"/>
    </row>
    <row r="6" s="1" customFormat="1" ht="14" customHeight="1" spans="1:42">
      <c r="A6" s="13" t="s">
        <v>15</v>
      </c>
      <c r="B6" s="13" t="s">
        <v>16</v>
      </c>
      <c r="C6" s="13"/>
      <c r="D6" s="13"/>
      <c r="E6" s="14" t="s">
        <v>21</v>
      </c>
      <c r="F6" s="13" t="s">
        <v>18</v>
      </c>
      <c r="G6" s="13" t="s">
        <v>18</v>
      </c>
      <c r="H6" s="15">
        <v>77.7</v>
      </c>
      <c r="I6" s="13" t="s">
        <v>18</v>
      </c>
      <c r="J6" s="15">
        <f t="shared" si="0"/>
        <v>77.7</v>
      </c>
      <c r="K6" s="13">
        <v>3</v>
      </c>
      <c r="L6" s="13"/>
      <c r="M6" s="13"/>
      <c r="AP6" s="3"/>
    </row>
    <row r="7" s="1" customFormat="1" ht="14" customHeight="1" spans="1:42">
      <c r="A7" s="13" t="s">
        <v>15</v>
      </c>
      <c r="B7" s="13" t="s">
        <v>16</v>
      </c>
      <c r="C7" s="13"/>
      <c r="D7" s="13"/>
      <c r="E7" s="14" t="s">
        <v>22</v>
      </c>
      <c r="F7" s="13" t="s">
        <v>18</v>
      </c>
      <c r="G7" s="13" t="s">
        <v>18</v>
      </c>
      <c r="H7" s="15">
        <v>73.5</v>
      </c>
      <c r="I7" s="13" t="s">
        <v>18</v>
      </c>
      <c r="J7" s="15">
        <f t="shared" si="0"/>
        <v>73.5</v>
      </c>
      <c r="K7" s="13">
        <v>4</v>
      </c>
      <c r="L7" s="13"/>
      <c r="M7" s="13"/>
      <c r="AP7" s="3"/>
    </row>
    <row r="8" s="1" customFormat="1" ht="14" customHeight="1" spans="1:42">
      <c r="A8" s="13" t="s">
        <v>15</v>
      </c>
      <c r="B8" s="13" t="s">
        <v>23</v>
      </c>
      <c r="C8" s="13">
        <v>20260102</v>
      </c>
      <c r="D8" s="13">
        <v>1</v>
      </c>
      <c r="E8" s="14" t="s">
        <v>24</v>
      </c>
      <c r="F8" s="13" t="s">
        <v>18</v>
      </c>
      <c r="G8" s="13" t="s">
        <v>18</v>
      </c>
      <c r="H8" s="15">
        <v>79.6</v>
      </c>
      <c r="I8" s="13" t="s">
        <v>18</v>
      </c>
      <c r="J8" s="15">
        <f t="shared" si="0"/>
        <v>79.6</v>
      </c>
      <c r="K8" s="13">
        <v>1</v>
      </c>
      <c r="L8" s="13" t="s">
        <v>19</v>
      </c>
      <c r="M8" s="13"/>
      <c r="AP8" s="3"/>
    </row>
    <row r="9" s="1" customFormat="1" ht="14" customHeight="1" spans="1:42">
      <c r="A9" s="13" t="s">
        <v>15</v>
      </c>
      <c r="B9" s="13" t="s">
        <v>23</v>
      </c>
      <c r="C9" s="13"/>
      <c r="D9" s="13"/>
      <c r="E9" s="14" t="s">
        <v>25</v>
      </c>
      <c r="F9" s="13" t="s">
        <v>18</v>
      </c>
      <c r="G9" s="13" t="s">
        <v>18</v>
      </c>
      <c r="H9" s="15">
        <v>76.4</v>
      </c>
      <c r="I9" s="13" t="s">
        <v>18</v>
      </c>
      <c r="J9" s="15">
        <f t="shared" si="0"/>
        <v>76.4</v>
      </c>
      <c r="K9" s="13">
        <v>2</v>
      </c>
      <c r="L9" s="13"/>
      <c r="M9" s="13"/>
      <c r="AP9" s="3"/>
    </row>
    <row r="10" s="1" customFormat="1" ht="14" customHeight="1" spans="1:42">
      <c r="A10" s="13" t="s">
        <v>15</v>
      </c>
      <c r="B10" s="13" t="s">
        <v>23</v>
      </c>
      <c r="C10" s="13"/>
      <c r="D10" s="13"/>
      <c r="E10" s="14" t="s">
        <v>26</v>
      </c>
      <c r="F10" s="13" t="s">
        <v>18</v>
      </c>
      <c r="G10" s="13" t="s">
        <v>18</v>
      </c>
      <c r="H10" s="15">
        <v>75.8</v>
      </c>
      <c r="I10" s="13" t="s">
        <v>18</v>
      </c>
      <c r="J10" s="15">
        <f t="shared" si="0"/>
        <v>75.8</v>
      </c>
      <c r="K10" s="13">
        <v>3</v>
      </c>
      <c r="L10" s="13"/>
      <c r="M10" s="13"/>
      <c r="AP10" s="3"/>
    </row>
    <row r="11" s="1" customFormat="1" ht="14" customHeight="1" spans="1:42">
      <c r="A11" s="17" t="s">
        <v>15</v>
      </c>
      <c r="B11" s="17" t="s">
        <v>27</v>
      </c>
      <c r="C11" s="17">
        <v>20260103</v>
      </c>
      <c r="D11" s="13">
        <v>2</v>
      </c>
      <c r="E11" s="16" t="s">
        <v>28</v>
      </c>
      <c r="F11" s="13" t="s">
        <v>18</v>
      </c>
      <c r="G11" s="13" t="s">
        <v>18</v>
      </c>
      <c r="H11" s="15">
        <v>80.9</v>
      </c>
      <c r="I11" s="13" t="s">
        <v>18</v>
      </c>
      <c r="J11" s="15">
        <f t="shared" si="0"/>
        <v>80.9</v>
      </c>
      <c r="K11" s="13">
        <v>1</v>
      </c>
      <c r="L11" s="13" t="s">
        <v>19</v>
      </c>
      <c r="M11" s="13"/>
      <c r="AP11" s="3"/>
    </row>
    <row r="12" s="1" customFormat="1" ht="14" customHeight="1" spans="1:42">
      <c r="A12" s="17" t="s">
        <v>15</v>
      </c>
      <c r="B12" s="17" t="s">
        <v>27</v>
      </c>
      <c r="C12" s="17"/>
      <c r="D12" s="13"/>
      <c r="E12" s="16" t="s">
        <v>29</v>
      </c>
      <c r="F12" s="13" t="s">
        <v>18</v>
      </c>
      <c r="G12" s="13" t="s">
        <v>18</v>
      </c>
      <c r="H12" s="15">
        <v>80.7</v>
      </c>
      <c r="I12" s="13" t="s">
        <v>18</v>
      </c>
      <c r="J12" s="15">
        <f t="shared" si="0"/>
        <v>80.7</v>
      </c>
      <c r="K12" s="13">
        <v>2</v>
      </c>
      <c r="L12" s="13" t="s">
        <v>19</v>
      </c>
      <c r="M12" s="13"/>
      <c r="AP12" s="3"/>
    </row>
    <row r="13" s="1" customFormat="1" ht="14" customHeight="1" spans="1:42">
      <c r="A13" s="17" t="s">
        <v>15</v>
      </c>
      <c r="B13" s="17" t="s">
        <v>27</v>
      </c>
      <c r="C13" s="17"/>
      <c r="D13" s="13"/>
      <c r="E13" s="14" t="s">
        <v>30</v>
      </c>
      <c r="F13" s="13" t="s">
        <v>18</v>
      </c>
      <c r="G13" s="13" t="s">
        <v>18</v>
      </c>
      <c r="H13" s="15">
        <v>78.9</v>
      </c>
      <c r="I13" s="13" t="s">
        <v>18</v>
      </c>
      <c r="J13" s="15">
        <f t="shared" si="0"/>
        <v>78.9</v>
      </c>
      <c r="K13" s="13">
        <v>3</v>
      </c>
      <c r="L13" s="13"/>
      <c r="M13" s="13"/>
      <c r="AP13" s="3"/>
    </row>
    <row r="14" s="1" customFormat="1" ht="14" customHeight="1" spans="1:42">
      <c r="A14" s="17" t="s">
        <v>15</v>
      </c>
      <c r="B14" s="17" t="s">
        <v>27</v>
      </c>
      <c r="C14" s="17"/>
      <c r="D14" s="13"/>
      <c r="E14" s="14" t="s">
        <v>31</v>
      </c>
      <c r="F14" s="13" t="s">
        <v>18</v>
      </c>
      <c r="G14" s="13" t="s">
        <v>18</v>
      </c>
      <c r="H14" s="15">
        <v>77.7</v>
      </c>
      <c r="I14" s="13" t="s">
        <v>18</v>
      </c>
      <c r="J14" s="15">
        <f t="shared" si="0"/>
        <v>77.7</v>
      </c>
      <c r="K14" s="13">
        <v>4</v>
      </c>
      <c r="L14" s="13"/>
      <c r="M14" s="13"/>
      <c r="AP14" s="3"/>
    </row>
    <row r="15" s="1" customFormat="1" ht="14" customHeight="1" spans="1:42">
      <c r="A15" s="17" t="s">
        <v>15</v>
      </c>
      <c r="B15" s="17" t="s">
        <v>27</v>
      </c>
      <c r="C15" s="17"/>
      <c r="D15" s="13"/>
      <c r="E15" s="14" t="s">
        <v>32</v>
      </c>
      <c r="F15" s="13" t="s">
        <v>18</v>
      </c>
      <c r="G15" s="13" t="s">
        <v>18</v>
      </c>
      <c r="H15" s="15">
        <v>77.1</v>
      </c>
      <c r="I15" s="13" t="s">
        <v>18</v>
      </c>
      <c r="J15" s="15">
        <f t="shared" si="0"/>
        <v>77.1</v>
      </c>
      <c r="K15" s="13">
        <v>5</v>
      </c>
      <c r="L15" s="13"/>
      <c r="M15" s="13"/>
      <c r="AP15" s="3"/>
    </row>
    <row r="16" s="1" customFormat="1" ht="14" customHeight="1" spans="1:42">
      <c r="A16" s="17" t="s">
        <v>15</v>
      </c>
      <c r="B16" s="17" t="s">
        <v>27</v>
      </c>
      <c r="C16" s="17"/>
      <c r="D16" s="13"/>
      <c r="E16" s="14" t="s">
        <v>33</v>
      </c>
      <c r="F16" s="13" t="s">
        <v>18</v>
      </c>
      <c r="G16" s="13" t="s">
        <v>18</v>
      </c>
      <c r="H16" s="15">
        <v>75.9</v>
      </c>
      <c r="I16" s="13" t="s">
        <v>18</v>
      </c>
      <c r="J16" s="15">
        <f t="shared" si="0"/>
        <v>75.9</v>
      </c>
      <c r="K16" s="13">
        <v>6</v>
      </c>
      <c r="L16" s="13"/>
      <c r="M16" s="13"/>
      <c r="AP16" s="3"/>
    </row>
    <row r="17" s="1" customFormat="1" ht="14" customHeight="1" spans="1:42">
      <c r="A17" s="17" t="s">
        <v>15</v>
      </c>
      <c r="B17" s="17" t="s">
        <v>27</v>
      </c>
      <c r="C17" s="17"/>
      <c r="D17" s="13"/>
      <c r="E17" s="14" t="s">
        <v>34</v>
      </c>
      <c r="F17" s="13" t="s">
        <v>18</v>
      </c>
      <c r="G17" s="13" t="s">
        <v>18</v>
      </c>
      <c r="H17" s="15">
        <v>75.5</v>
      </c>
      <c r="I17" s="13" t="s">
        <v>18</v>
      </c>
      <c r="J17" s="15">
        <f t="shared" si="0"/>
        <v>75.5</v>
      </c>
      <c r="K17" s="13">
        <v>7</v>
      </c>
      <c r="L17" s="13"/>
      <c r="M17" s="13"/>
      <c r="AP17" s="3"/>
    </row>
    <row r="18" s="1" customFormat="1" ht="14" customHeight="1" spans="1:42">
      <c r="A18" s="17" t="s">
        <v>15</v>
      </c>
      <c r="B18" s="17" t="s">
        <v>27</v>
      </c>
      <c r="C18" s="17"/>
      <c r="D18" s="13"/>
      <c r="E18" s="14" t="s">
        <v>35</v>
      </c>
      <c r="F18" s="13" t="s">
        <v>18</v>
      </c>
      <c r="G18" s="13" t="s">
        <v>18</v>
      </c>
      <c r="H18" s="15">
        <v>75</v>
      </c>
      <c r="I18" s="13" t="s">
        <v>18</v>
      </c>
      <c r="J18" s="15">
        <f t="shared" si="0"/>
        <v>75</v>
      </c>
      <c r="K18" s="13">
        <v>8</v>
      </c>
      <c r="L18" s="13"/>
      <c r="M18" s="13"/>
      <c r="AP18" s="3"/>
    </row>
    <row r="19" s="1" customFormat="1" ht="14" customHeight="1" spans="1:42">
      <c r="A19" s="17" t="s">
        <v>15</v>
      </c>
      <c r="B19" s="17" t="s">
        <v>27</v>
      </c>
      <c r="C19" s="17"/>
      <c r="D19" s="13"/>
      <c r="E19" s="14" t="s">
        <v>36</v>
      </c>
      <c r="F19" s="13" t="s">
        <v>18</v>
      </c>
      <c r="G19" s="13" t="s">
        <v>18</v>
      </c>
      <c r="H19" s="15">
        <v>70.5</v>
      </c>
      <c r="I19" s="13" t="s">
        <v>18</v>
      </c>
      <c r="J19" s="15">
        <f t="shared" si="0"/>
        <v>70.5</v>
      </c>
      <c r="K19" s="13">
        <v>9</v>
      </c>
      <c r="L19" s="13"/>
      <c r="M19" s="13"/>
      <c r="AP19" s="3"/>
    </row>
    <row r="20" s="1" customFormat="1" ht="14" customHeight="1" spans="1:42">
      <c r="A20" s="17" t="s">
        <v>15</v>
      </c>
      <c r="B20" s="17" t="s">
        <v>27</v>
      </c>
      <c r="C20" s="17"/>
      <c r="D20" s="13"/>
      <c r="E20" s="14" t="s">
        <v>37</v>
      </c>
      <c r="F20" s="13" t="s">
        <v>18</v>
      </c>
      <c r="G20" s="13" t="s">
        <v>18</v>
      </c>
      <c r="H20" s="15">
        <v>58.8</v>
      </c>
      <c r="I20" s="13" t="s">
        <v>18</v>
      </c>
      <c r="J20" s="15">
        <f t="shared" si="0"/>
        <v>58.8</v>
      </c>
      <c r="K20" s="13">
        <v>10</v>
      </c>
      <c r="L20" s="13"/>
      <c r="M20" s="13"/>
      <c r="AP20" s="3"/>
    </row>
    <row r="21" s="1" customFormat="1" ht="14" customHeight="1" spans="1:42">
      <c r="A21" s="17" t="s">
        <v>15</v>
      </c>
      <c r="B21" s="17" t="s">
        <v>27</v>
      </c>
      <c r="C21" s="17"/>
      <c r="D21" s="13"/>
      <c r="E21" s="14" t="s">
        <v>38</v>
      </c>
      <c r="F21" s="13" t="s">
        <v>18</v>
      </c>
      <c r="G21" s="13" t="s">
        <v>18</v>
      </c>
      <c r="H21" s="13">
        <v>-1</v>
      </c>
      <c r="I21" s="13" t="s">
        <v>18</v>
      </c>
      <c r="J21" s="13">
        <f t="shared" si="0"/>
        <v>-1</v>
      </c>
      <c r="K21" s="13"/>
      <c r="L21" s="13"/>
      <c r="M21" s="13"/>
      <c r="AP21" s="3"/>
    </row>
    <row r="22" s="1" customFormat="1" ht="14" customHeight="1" spans="1:42">
      <c r="A22" s="17" t="s">
        <v>15</v>
      </c>
      <c r="B22" s="17" t="s">
        <v>27</v>
      </c>
      <c r="C22" s="17"/>
      <c r="D22" s="13"/>
      <c r="E22" s="14" t="s">
        <v>39</v>
      </c>
      <c r="F22" s="13" t="s">
        <v>18</v>
      </c>
      <c r="G22" s="13" t="s">
        <v>18</v>
      </c>
      <c r="H22" s="13">
        <v>-1</v>
      </c>
      <c r="I22" s="13" t="s">
        <v>18</v>
      </c>
      <c r="J22" s="13">
        <f t="shared" si="0"/>
        <v>-1</v>
      </c>
      <c r="K22" s="13"/>
      <c r="L22" s="13"/>
      <c r="M22" s="13"/>
      <c r="AP22" s="3"/>
    </row>
    <row r="23" s="1" customFormat="1" ht="14" customHeight="1" spans="1:42">
      <c r="A23" s="17" t="s">
        <v>15</v>
      </c>
      <c r="B23" s="17" t="s">
        <v>27</v>
      </c>
      <c r="C23" s="17"/>
      <c r="D23" s="13"/>
      <c r="E23" s="14" t="s">
        <v>40</v>
      </c>
      <c r="F23" s="13" t="s">
        <v>18</v>
      </c>
      <c r="G23" s="13" t="s">
        <v>18</v>
      </c>
      <c r="H23" s="13">
        <v>-1</v>
      </c>
      <c r="I23" s="13" t="s">
        <v>18</v>
      </c>
      <c r="J23" s="13">
        <f t="shared" si="0"/>
        <v>-1</v>
      </c>
      <c r="K23" s="13"/>
      <c r="L23" s="13"/>
      <c r="M23" s="13"/>
      <c r="AP23" s="3"/>
    </row>
    <row r="24" s="1" customFormat="1" ht="14" customHeight="1" spans="1:42">
      <c r="A24" s="13" t="s">
        <v>15</v>
      </c>
      <c r="B24" s="13" t="s">
        <v>41</v>
      </c>
      <c r="C24" s="13">
        <v>20260104</v>
      </c>
      <c r="D24" s="13">
        <v>1</v>
      </c>
      <c r="E24" s="16" t="s">
        <v>42</v>
      </c>
      <c r="F24" s="13" t="s">
        <v>18</v>
      </c>
      <c r="G24" s="13" t="s">
        <v>18</v>
      </c>
      <c r="H24" s="15">
        <v>84.7</v>
      </c>
      <c r="I24" s="13" t="s">
        <v>18</v>
      </c>
      <c r="J24" s="15">
        <f t="shared" ref="J24:J85" si="1">H24</f>
        <v>84.7</v>
      </c>
      <c r="K24" s="13">
        <v>1</v>
      </c>
      <c r="L24" s="13" t="s">
        <v>19</v>
      </c>
      <c r="M24" s="13"/>
      <c r="AP24" s="3"/>
    </row>
    <row r="25" s="1" customFormat="1" ht="14" customHeight="1" spans="1:42">
      <c r="A25" s="13" t="s">
        <v>15</v>
      </c>
      <c r="B25" s="13" t="s">
        <v>41</v>
      </c>
      <c r="C25" s="13"/>
      <c r="D25" s="13"/>
      <c r="E25" s="14" t="s">
        <v>43</v>
      </c>
      <c r="F25" s="13" t="s">
        <v>18</v>
      </c>
      <c r="G25" s="13" t="s">
        <v>18</v>
      </c>
      <c r="H25" s="15">
        <v>77.3</v>
      </c>
      <c r="I25" s="13" t="s">
        <v>18</v>
      </c>
      <c r="J25" s="15">
        <f t="shared" si="1"/>
        <v>77.3</v>
      </c>
      <c r="K25" s="13">
        <v>2</v>
      </c>
      <c r="L25" s="13"/>
      <c r="M25" s="13"/>
      <c r="AP25" s="3"/>
    </row>
    <row r="26" s="1" customFormat="1" ht="14" customHeight="1" spans="1:42">
      <c r="A26" s="13" t="s">
        <v>15</v>
      </c>
      <c r="B26" s="13" t="s">
        <v>41</v>
      </c>
      <c r="C26" s="13"/>
      <c r="D26" s="13"/>
      <c r="E26" s="14" t="s">
        <v>44</v>
      </c>
      <c r="F26" s="13" t="s">
        <v>18</v>
      </c>
      <c r="G26" s="13" t="s">
        <v>18</v>
      </c>
      <c r="H26" s="15">
        <v>75.7</v>
      </c>
      <c r="I26" s="13" t="s">
        <v>18</v>
      </c>
      <c r="J26" s="15">
        <f t="shared" si="1"/>
        <v>75.7</v>
      </c>
      <c r="K26" s="13">
        <v>3</v>
      </c>
      <c r="L26" s="13"/>
      <c r="M26" s="13"/>
      <c r="AP26" s="3"/>
    </row>
    <row r="27" s="1" customFormat="1" ht="14" customHeight="1" spans="1:42">
      <c r="A27" s="13" t="s">
        <v>15</v>
      </c>
      <c r="B27" s="13" t="s">
        <v>41</v>
      </c>
      <c r="C27" s="13"/>
      <c r="D27" s="13"/>
      <c r="E27" s="14" t="s">
        <v>45</v>
      </c>
      <c r="F27" s="13" t="s">
        <v>18</v>
      </c>
      <c r="G27" s="13" t="s">
        <v>18</v>
      </c>
      <c r="H27" s="15">
        <v>75.1</v>
      </c>
      <c r="I27" s="13" t="s">
        <v>18</v>
      </c>
      <c r="J27" s="15">
        <f t="shared" si="1"/>
        <v>75.1</v>
      </c>
      <c r="K27" s="13">
        <v>4</v>
      </c>
      <c r="L27" s="13"/>
      <c r="M27" s="13"/>
      <c r="AP27" s="3"/>
    </row>
    <row r="28" s="1" customFormat="1" ht="14" customHeight="1" spans="1:42">
      <c r="A28" s="13" t="s">
        <v>15</v>
      </c>
      <c r="B28" s="13" t="s">
        <v>46</v>
      </c>
      <c r="C28" s="13">
        <v>20260106</v>
      </c>
      <c r="D28" s="13">
        <v>1</v>
      </c>
      <c r="E28" s="16" t="s">
        <v>47</v>
      </c>
      <c r="F28" s="13" t="s">
        <v>18</v>
      </c>
      <c r="G28" s="13" t="s">
        <v>18</v>
      </c>
      <c r="H28" s="15">
        <v>83.5</v>
      </c>
      <c r="I28" s="13" t="s">
        <v>18</v>
      </c>
      <c r="J28" s="15">
        <f t="shared" si="1"/>
        <v>83.5</v>
      </c>
      <c r="K28" s="13">
        <v>1</v>
      </c>
      <c r="L28" s="13" t="s">
        <v>19</v>
      </c>
      <c r="M28" s="13"/>
      <c r="AP28" s="3"/>
    </row>
    <row r="29" s="1" customFormat="1" ht="14" customHeight="1" spans="1:42">
      <c r="A29" s="13" t="s">
        <v>15</v>
      </c>
      <c r="B29" s="13" t="s">
        <v>46</v>
      </c>
      <c r="C29" s="13"/>
      <c r="D29" s="13"/>
      <c r="E29" s="14" t="s">
        <v>48</v>
      </c>
      <c r="F29" s="13" t="s">
        <v>18</v>
      </c>
      <c r="G29" s="13" t="s">
        <v>18</v>
      </c>
      <c r="H29" s="15">
        <v>78.6</v>
      </c>
      <c r="I29" s="13" t="s">
        <v>18</v>
      </c>
      <c r="J29" s="15">
        <f t="shared" si="1"/>
        <v>78.6</v>
      </c>
      <c r="K29" s="13">
        <v>2</v>
      </c>
      <c r="L29" s="13"/>
      <c r="M29" s="13"/>
      <c r="AP29" s="3"/>
    </row>
    <row r="30" s="1" customFormat="1" ht="14" customHeight="1" spans="1:42">
      <c r="A30" s="13" t="s">
        <v>15</v>
      </c>
      <c r="B30" s="13" t="s">
        <v>46</v>
      </c>
      <c r="C30" s="13"/>
      <c r="D30" s="13"/>
      <c r="E30" s="14" t="s">
        <v>49</v>
      </c>
      <c r="F30" s="13" t="s">
        <v>18</v>
      </c>
      <c r="G30" s="13" t="s">
        <v>18</v>
      </c>
      <c r="H30" s="15">
        <v>76.8</v>
      </c>
      <c r="I30" s="13" t="s">
        <v>18</v>
      </c>
      <c r="J30" s="15">
        <f t="shared" si="1"/>
        <v>76.8</v>
      </c>
      <c r="K30" s="13">
        <v>3</v>
      </c>
      <c r="L30" s="13"/>
      <c r="M30" s="13"/>
      <c r="AP30" s="3"/>
    </row>
    <row r="31" s="1" customFormat="1" ht="14" customHeight="1" spans="1:42">
      <c r="A31" s="13" t="s">
        <v>15</v>
      </c>
      <c r="B31" s="13" t="s">
        <v>46</v>
      </c>
      <c r="C31" s="13"/>
      <c r="D31" s="13"/>
      <c r="E31" s="14" t="s">
        <v>50</v>
      </c>
      <c r="F31" s="13" t="s">
        <v>18</v>
      </c>
      <c r="G31" s="13" t="s">
        <v>18</v>
      </c>
      <c r="H31" s="13">
        <v>-1</v>
      </c>
      <c r="I31" s="13" t="s">
        <v>18</v>
      </c>
      <c r="J31" s="13">
        <f t="shared" si="1"/>
        <v>-1</v>
      </c>
      <c r="K31" s="13"/>
      <c r="L31" s="13"/>
      <c r="M31" s="13"/>
      <c r="AP31" s="3"/>
    </row>
    <row r="32" s="1" customFormat="1" ht="14" customHeight="1" spans="1:42">
      <c r="A32" s="13" t="s">
        <v>15</v>
      </c>
      <c r="B32" s="13" t="s">
        <v>46</v>
      </c>
      <c r="C32" s="13"/>
      <c r="D32" s="13"/>
      <c r="E32" s="14" t="s">
        <v>51</v>
      </c>
      <c r="F32" s="13" t="s">
        <v>18</v>
      </c>
      <c r="G32" s="13" t="s">
        <v>18</v>
      </c>
      <c r="H32" s="13">
        <v>-1</v>
      </c>
      <c r="I32" s="13" t="s">
        <v>18</v>
      </c>
      <c r="J32" s="13">
        <f t="shared" si="1"/>
        <v>-1</v>
      </c>
      <c r="K32" s="13"/>
      <c r="L32" s="13"/>
      <c r="M32" s="13"/>
      <c r="AP32" s="3"/>
    </row>
    <row r="33" s="1" customFormat="1" ht="14" customHeight="1" spans="1:42">
      <c r="A33" s="13" t="s">
        <v>15</v>
      </c>
      <c r="B33" s="13" t="s">
        <v>52</v>
      </c>
      <c r="C33" s="13">
        <v>20260107</v>
      </c>
      <c r="D33" s="13">
        <v>1</v>
      </c>
      <c r="E33" s="16" t="s">
        <v>53</v>
      </c>
      <c r="F33" s="13" t="s">
        <v>18</v>
      </c>
      <c r="G33" s="13" t="s">
        <v>18</v>
      </c>
      <c r="H33" s="15">
        <v>79.6</v>
      </c>
      <c r="I33" s="13" t="s">
        <v>18</v>
      </c>
      <c r="J33" s="15">
        <f t="shared" si="1"/>
        <v>79.6</v>
      </c>
      <c r="K33" s="13">
        <v>1</v>
      </c>
      <c r="L33" s="13" t="s">
        <v>19</v>
      </c>
      <c r="M33" s="13"/>
      <c r="AP33" s="3"/>
    </row>
    <row r="34" s="1" customFormat="1" ht="14" customHeight="1" spans="1:42">
      <c r="A34" s="13" t="s">
        <v>15</v>
      </c>
      <c r="B34" s="13" t="s">
        <v>52</v>
      </c>
      <c r="C34" s="13"/>
      <c r="D34" s="13"/>
      <c r="E34" s="14" t="s">
        <v>54</v>
      </c>
      <c r="F34" s="13" t="s">
        <v>18</v>
      </c>
      <c r="G34" s="13" t="s">
        <v>18</v>
      </c>
      <c r="H34" s="15">
        <v>77.4</v>
      </c>
      <c r="I34" s="13" t="s">
        <v>18</v>
      </c>
      <c r="J34" s="15">
        <f t="shared" si="1"/>
        <v>77.4</v>
      </c>
      <c r="K34" s="13">
        <v>2</v>
      </c>
      <c r="L34" s="13"/>
      <c r="M34" s="13"/>
      <c r="AP34" s="3"/>
    </row>
    <row r="35" s="1" customFormat="1" ht="14" customHeight="1" spans="1:42">
      <c r="A35" s="13" t="s">
        <v>15</v>
      </c>
      <c r="B35" s="13" t="s">
        <v>52</v>
      </c>
      <c r="C35" s="13"/>
      <c r="D35" s="13"/>
      <c r="E35" s="14" t="s">
        <v>55</v>
      </c>
      <c r="F35" s="13" t="s">
        <v>18</v>
      </c>
      <c r="G35" s="13" t="s">
        <v>18</v>
      </c>
      <c r="H35" s="15">
        <v>76.5</v>
      </c>
      <c r="I35" s="13" t="s">
        <v>18</v>
      </c>
      <c r="J35" s="15">
        <f t="shared" si="1"/>
        <v>76.5</v>
      </c>
      <c r="K35" s="13">
        <v>3</v>
      </c>
      <c r="L35" s="13"/>
      <c r="M35" s="13"/>
      <c r="AP35" s="3"/>
    </row>
    <row r="36" s="1" customFormat="1" ht="14" customHeight="1" spans="1:42">
      <c r="A36" s="13" t="s">
        <v>15</v>
      </c>
      <c r="B36" s="13" t="s">
        <v>52</v>
      </c>
      <c r="C36" s="13"/>
      <c r="D36" s="13"/>
      <c r="E36" s="14" t="s">
        <v>56</v>
      </c>
      <c r="F36" s="13" t="s">
        <v>18</v>
      </c>
      <c r="G36" s="13" t="s">
        <v>18</v>
      </c>
      <c r="H36" s="15">
        <v>75.9</v>
      </c>
      <c r="I36" s="13" t="s">
        <v>18</v>
      </c>
      <c r="J36" s="15">
        <f t="shared" si="1"/>
        <v>75.9</v>
      </c>
      <c r="K36" s="13">
        <v>4</v>
      </c>
      <c r="L36" s="13"/>
      <c r="M36" s="13"/>
      <c r="AP36" s="3"/>
    </row>
    <row r="37" s="1" customFormat="1" ht="14" customHeight="1" spans="1:42">
      <c r="A37" s="13" t="s">
        <v>15</v>
      </c>
      <c r="B37" s="13" t="s">
        <v>52</v>
      </c>
      <c r="C37" s="13"/>
      <c r="D37" s="13"/>
      <c r="E37" s="14" t="s">
        <v>57</v>
      </c>
      <c r="F37" s="13" t="s">
        <v>18</v>
      </c>
      <c r="G37" s="13" t="s">
        <v>18</v>
      </c>
      <c r="H37" s="15">
        <v>75.8</v>
      </c>
      <c r="I37" s="13" t="s">
        <v>18</v>
      </c>
      <c r="J37" s="15">
        <f t="shared" si="1"/>
        <v>75.8</v>
      </c>
      <c r="K37" s="13">
        <v>5</v>
      </c>
      <c r="L37" s="13"/>
      <c r="M37" s="13"/>
      <c r="AP37" s="3"/>
    </row>
    <row r="38" s="1" customFormat="1" ht="14" customHeight="1" spans="1:42">
      <c r="A38" s="13" t="s">
        <v>15</v>
      </c>
      <c r="B38" s="13" t="s">
        <v>58</v>
      </c>
      <c r="C38" s="13">
        <v>20260108</v>
      </c>
      <c r="D38" s="13">
        <v>1</v>
      </c>
      <c r="E38" s="16" t="s">
        <v>59</v>
      </c>
      <c r="F38" s="13" t="s">
        <v>18</v>
      </c>
      <c r="G38" s="13" t="s">
        <v>18</v>
      </c>
      <c r="H38" s="15">
        <v>85.7</v>
      </c>
      <c r="I38" s="13" t="s">
        <v>18</v>
      </c>
      <c r="J38" s="15">
        <f t="shared" si="1"/>
        <v>85.7</v>
      </c>
      <c r="K38" s="13">
        <v>1</v>
      </c>
      <c r="L38" s="13" t="s">
        <v>19</v>
      </c>
      <c r="M38" s="13"/>
      <c r="AP38" s="3"/>
    </row>
    <row r="39" s="1" customFormat="1" ht="14" customHeight="1" spans="1:42">
      <c r="A39" s="13" t="s">
        <v>15</v>
      </c>
      <c r="B39" s="13" t="s">
        <v>58</v>
      </c>
      <c r="C39" s="13"/>
      <c r="D39" s="13"/>
      <c r="E39" s="16" t="s">
        <v>60</v>
      </c>
      <c r="F39" s="13" t="s">
        <v>18</v>
      </c>
      <c r="G39" s="13" t="s">
        <v>18</v>
      </c>
      <c r="H39" s="15">
        <v>79.7</v>
      </c>
      <c r="I39" s="13" t="s">
        <v>18</v>
      </c>
      <c r="J39" s="15">
        <f t="shared" si="1"/>
        <v>79.7</v>
      </c>
      <c r="K39" s="13">
        <v>2</v>
      </c>
      <c r="L39" s="13"/>
      <c r="M39" s="13"/>
      <c r="AP39" s="3"/>
    </row>
    <row r="40" s="1" customFormat="1" ht="14" customHeight="1" spans="1:42">
      <c r="A40" s="13" t="s">
        <v>15</v>
      </c>
      <c r="B40" s="13" t="s">
        <v>58</v>
      </c>
      <c r="C40" s="13"/>
      <c r="D40" s="13"/>
      <c r="E40" s="14" t="s">
        <v>61</v>
      </c>
      <c r="F40" s="13" t="s">
        <v>18</v>
      </c>
      <c r="G40" s="13" t="s">
        <v>18</v>
      </c>
      <c r="H40" s="15">
        <v>73.4</v>
      </c>
      <c r="I40" s="13" t="s">
        <v>18</v>
      </c>
      <c r="J40" s="15">
        <f t="shared" si="1"/>
        <v>73.4</v>
      </c>
      <c r="K40" s="13">
        <v>3</v>
      </c>
      <c r="L40" s="13"/>
      <c r="M40" s="13"/>
      <c r="AP40" s="3"/>
    </row>
    <row r="41" s="1" customFormat="1" ht="14" customHeight="1" spans="1:42">
      <c r="A41" s="13" t="s">
        <v>15</v>
      </c>
      <c r="B41" s="13" t="s">
        <v>58</v>
      </c>
      <c r="C41" s="13"/>
      <c r="D41" s="13"/>
      <c r="E41" s="14" t="s">
        <v>62</v>
      </c>
      <c r="F41" s="13" t="s">
        <v>18</v>
      </c>
      <c r="G41" s="13" t="s">
        <v>18</v>
      </c>
      <c r="H41" s="13">
        <v>-1</v>
      </c>
      <c r="I41" s="13" t="s">
        <v>18</v>
      </c>
      <c r="J41" s="13">
        <f t="shared" si="1"/>
        <v>-1</v>
      </c>
      <c r="K41" s="13"/>
      <c r="L41" s="13"/>
      <c r="M41" s="13"/>
      <c r="AP41" s="3"/>
    </row>
    <row r="42" s="1" customFormat="1" ht="14" customHeight="1" spans="1:42">
      <c r="A42" s="17" t="s">
        <v>15</v>
      </c>
      <c r="B42" s="17" t="s">
        <v>63</v>
      </c>
      <c r="C42" s="17">
        <v>20260109</v>
      </c>
      <c r="D42" s="13">
        <v>1</v>
      </c>
      <c r="E42" s="16" t="s">
        <v>64</v>
      </c>
      <c r="F42" s="13" t="s">
        <v>18</v>
      </c>
      <c r="G42" s="13" t="s">
        <v>18</v>
      </c>
      <c r="H42" s="15">
        <v>83.2</v>
      </c>
      <c r="I42" s="13" t="s">
        <v>18</v>
      </c>
      <c r="J42" s="15">
        <f t="shared" si="1"/>
        <v>83.2</v>
      </c>
      <c r="K42" s="13">
        <v>1</v>
      </c>
      <c r="L42" s="13" t="s">
        <v>19</v>
      </c>
      <c r="M42" s="13"/>
      <c r="AP42" s="3"/>
    </row>
    <row r="43" s="1" customFormat="1" ht="14" customHeight="1" spans="1:42">
      <c r="A43" s="17" t="s">
        <v>15</v>
      </c>
      <c r="B43" s="17" t="s">
        <v>63</v>
      </c>
      <c r="C43" s="17"/>
      <c r="D43" s="13"/>
      <c r="E43" s="14" t="s">
        <v>65</v>
      </c>
      <c r="F43" s="13" t="s">
        <v>18</v>
      </c>
      <c r="G43" s="13" t="s">
        <v>18</v>
      </c>
      <c r="H43" s="15">
        <v>80.5</v>
      </c>
      <c r="I43" s="13" t="s">
        <v>18</v>
      </c>
      <c r="J43" s="15">
        <f t="shared" si="1"/>
        <v>80.5</v>
      </c>
      <c r="K43" s="13">
        <v>2</v>
      </c>
      <c r="L43" s="13"/>
      <c r="M43" s="13"/>
      <c r="AP43" s="3"/>
    </row>
    <row r="44" s="1" customFormat="1" ht="14" customHeight="1" spans="1:42">
      <c r="A44" s="17" t="s">
        <v>15</v>
      </c>
      <c r="B44" s="17" t="s">
        <v>63</v>
      </c>
      <c r="C44" s="17"/>
      <c r="D44" s="13"/>
      <c r="E44" s="14" t="s">
        <v>66</v>
      </c>
      <c r="F44" s="13" t="s">
        <v>18</v>
      </c>
      <c r="G44" s="13" t="s">
        <v>18</v>
      </c>
      <c r="H44" s="15">
        <v>78.4</v>
      </c>
      <c r="I44" s="13" t="s">
        <v>18</v>
      </c>
      <c r="J44" s="15">
        <f t="shared" si="1"/>
        <v>78.4</v>
      </c>
      <c r="K44" s="13">
        <v>3</v>
      </c>
      <c r="L44" s="13"/>
      <c r="M44" s="13"/>
      <c r="AP44" s="3"/>
    </row>
    <row r="45" s="1" customFormat="1" ht="14" customHeight="1" spans="1:42">
      <c r="A45" s="17" t="s">
        <v>15</v>
      </c>
      <c r="B45" s="17" t="s">
        <v>63</v>
      </c>
      <c r="C45" s="17"/>
      <c r="D45" s="13"/>
      <c r="E45" s="14" t="s">
        <v>67</v>
      </c>
      <c r="F45" s="13" t="s">
        <v>18</v>
      </c>
      <c r="G45" s="13" t="s">
        <v>18</v>
      </c>
      <c r="H45" s="15">
        <v>77.6</v>
      </c>
      <c r="I45" s="13" t="s">
        <v>18</v>
      </c>
      <c r="J45" s="15">
        <f t="shared" si="1"/>
        <v>77.6</v>
      </c>
      <c r="K45" s="13">
        <v>4</v>
      </c>
      <c r="L45" s="13"/>
      <c r="M45" s="13"/>
      <c r="AP45" s="3"/>
    </row>
    <row r="46" s="1" customFormat="1" ht="14" customHeight="1" spans="1:42">
      <c r="A46" s="17" t="s">
        <v>15</v>
      </c>
      <c r="B46" s="17" t="s">
        <v>63</v>
      </c>
      <c r="C46" s="17"/>
      <c r="D46" s="13"/>
      <c r="E46" s="14" t="s">
        <v>68</v>
      </c>
      <c r="F46" s="13" t="s">
        <v>18</v>
      </c>
      <c r="G46" s="13" t="s">
        <v>18</v>
      </c>
      <c r="H46" s="15">
        <v>76.3</v>
      </c>
      <c r="I46" s="13" t="s">
        <v>18</v>
      </c>
      <c r="J46" s="15">
        <f t="shared" si="1"/>
        <v>76.3</v>
      </c>
      <c r="K46" s="13">
        <v>5</v>
      </c>
      <c r="L46" s="13"/>
      <c r="M46" s="13"/>
      <c r="AP46" s="3"/>
    </row>
    <row r="47" s="1" customFormat="1" ht="14" customHeight="1" spans="1:42">
      <c r="A47" s="17" t="s">
        <v>15</v>
      </c>
      <c r="B47" s="17" t="s">
        <v>63</v>
      </c>
      <c r="C47" s="17"/>
      <c r="D47" s="13"/>
      <c r="E47" s="14" t="s">
        <v>69</v>
      </c>
      <c r="F47" s="13" t="s">
        <v>18</v>
      </c>
      <c r="G47" s="13" t="s">
        <v>18</v>
      </c>
      <c r="H47" s="15">
        <v>75</v>
      </c>
      <c r="I47" s="13" t="s">
        <v>18</v>
      </c>
      <c r="J47" s="15">
        <f t="shared" si="1"/>
        <v>75</v>
      </c>
      <c r="K47" s="13">
        <v>6</v>
      </c>
      <c r="L47" s="13"/>
      <c r="M47" s="13"/>
      <c r="AP47" s="3"/>
    </row>
    <row r="48" s="1" customFormat="1" ht="14" customHeight="1" spans="1:42">
      <c r="A48" s="17" t="s">
        <v>15</v>
      </c>
      <c r="B48" s="17" t="s">
        <v>63</v>
      </c>
      <c r="C48" s="17"/>
      <c r="D48" s="13"/>
      <c r="E48" s="14" t="s">
        <v>70</v>
      </c>
      <c r="F48" s="13" t="s">
        <v>18</v>
      </c>
      <c r="G48" s="13" t="s">
        <v>18</v>
      </c>
      <c r="H48" s="15">
        <v>73.4</v>
      </c>
      <c r="I48" s="13" t="s">
        <v>18</v>
      </c>
      <c r="J48" s="15">
        <f t="shared" si="1"/>
        <v>73.4</v>
      </c>
      <c r="K48" s="13">
        <v>7</v>
      </c>
      <c r="L48" s="13"/>
      <c r="M48" s="13"/>
      <c r="AP48" s="3"/>
    </row>
    <row r="49" s="1" customFormat="1" ht="14" customHeight="1" spans="1:42">
      <c r="A49" s="17" t="s">
        <v>15</v>
      </c>
      <c r="B49" s="17" t="s">
        <v>63</v>
      </c>
      <c r="C49" s="17"/>
      <c r="D49" s="13"/>
      <c r="E49" s="14" t="s">
        <v>71</v>
      </c>
      <c r="F49" s="13" t="s">
        <v>18</v>
      </c>
      <c r="G49" s="13" t="s">
        <v>18</v>
      </c>
      <c r="H49" s="15">
        <v>72.9</v>
      </c>
      <c r="I49" s="13" t="s">
        <v>18</v>
      </c>
      <c r="J49" s="15">
        <f t="shared" si="1"/>
        <v>72.9</v>
      </c>
      <c r="K49" s="13">
        <v>8</v>
      </c>
      <c r="L49" s="13"/>
      <c r="M49" s="13"/>
      <c r="AP49" s="3"/>
    </row>
    <row r="50" s="1" customFormat="1" ht="14" customHeight="1" spans="1:42">
      <c r="A50" s="17" t="s">
        <v>15</v>
      </c>
      <c r="B50" s="17" t="s">
        <v>63</v>
      </c>
      <c r="C50" s="17"/>
      <c r="D50" s="13"/>
      <c r="E50" s="14" t="s">
        <v>72</v>
      </c>
      <c r="F50" s="13" t="s">
        <v>18</v>
      </c>
      <c r="G50" s="13" t="s">
        <v>18</v>
      </c>
      <c r="H50" s="15">
        <v>72.8</v>
      </c>
      <c r="I50" s="13" t="s">
        <v>18</v>
      </c>
      <c r="J50" s="15">
        <f t="shared" si="1"/>
        <v>72.8</v>
      </c>
      <c r="K50" s="13">
        <v>9</v>
      </c>
      <c r="L50" s="13"/>
      <c r="M50" s="13"/>
      <c r="AP50" s="3"/>
    </row>
    <row r="51" s="1" customFormat="1" ht="14" customHeight="1" spans="1:42">
      <c r="A51" s="17" t="s">
        <v>15</v>
      </c>
      <c r="B51" s="17" t="s">
        <v>63</v>
      </c>
      <c r="C51" s="17"/>
      <c r="D51" s="13"/>
      <c r="E51" s="14" t="s">
        <v>73</v>
      </c>
      <c r="F51" s="13" t="s">
        <v>18</v>
      </c>
      <c r="G51" s="13" t="s">
        <v>18</v>
      </c>
      <c r="H51" s="15">
        <v>72.4</v>
      </c>
      <c r="I51" s="13" t="s">
        <v>18</v>
      </c>
      <c r="J51" s="15">
        <f t="shared" si="1"/>
        <v>72.4</v>
      </c>
      <c r="K51" s="13">
        <v>10</v>
      </c>
      <c r="L51" s="13"/>
      <c r="M51" s="13"/>
      <c r="AP51" s="3"/>
    </row>
    <row r="52" s="1" customFormat="1" ht="14" customHeight="1" spans="1:42">
      <c r="A52" s="17" t="s">
        <v>15</v>
      </c>
      <c r="B52" s="17" t="s">
        <v>63</v>
      </c>
      <c r="C52" s="17"/>
      <c r="D52" s="13"/>
      <c r="E52" s="16" t="s">
        <v>74</v>
      </c>
      <c r="F52" s="13" t="s">
        <v>18</v>
      </c>
      <c r="G52" s="13" t="s">
        <v>18</v>
      </c>
      <c r="H52" s="15">
        <v>71.6</v>
      </c>
      <c r="I52" s="13" t="s">
        <v>18</v>
      </c>
      <c r="J52" s="15">
        <f t="shared" si="1"/>
        <v>71.6</v>
      </c>
      <c r="K52" s="13">
        <v>11</v>
      </c>
      <c r="L52" s="13"/>
      <c r="M52" s="13"/>
      <c r="AP52" s="3"/>
    </row>
    <row r="53" s="1" customFormat="1" ht="14" customHeight="1" spans="1:42">
      <c r="A53" s="17" t="s">
        <v>15</v>
      </c>
      <c r="B53" s="17" t="s">
        <v>63</v>
      </c>
      <c r="C53" s="17"/>
      <c r="D53" s="13"/>
      <c r="E53" s="16" t="s">
        <v>75</v>
      </c>
      <c r="F53" s="13" t="s">
        <v>18</v>
      </c>
      <c r="G53" s="13" t="s">
        <v>18</v>
      </c>
      <c r="H53" s="13">
        <v>-1</v>
      </c>
      <c r="I53" s="13" t="s">
        <v>18</v>
      </c>
      <c r="J53" s="13">
        <f t="shared" si="1"/>
        <v>-1</v>
      </c>
      <c r="K53" s="13"/>
      <c r="L53" s="13"/>
      <c r="M53" s="13"/>
      <c r="AP53" s="3"/>
    </row>
    <row r="54" s="1" customFormat="1" ht="14" customHeight="1" spans="1:42">
      <c r="A54" s="17" t="s">
        <v>15</v>
      </c>
      <c r="B54" s="17" t="s">
        <v>63</v>
      </c>
      <c r="C54" s="17"/>
      <c r="D54" s="13"/>
      <c r="E54" s="14" t="s">
        <v>76</v>
      </c>
      <c r="F54" s="13" t="s">
        <v>18</v>
      </c>
      <c r="G54" s="13" t="s">
        <v>18</v>
      </c>
      <c r="H54" s="13">
        <v>-1</v>
      </c>
      <c r="I54" s="13" t="s">
        <v>18</v>
      </c>
      <c r="J54" s="13">
        <f t="shared" si="1"/>
        <v>-1</v>
      </c>
      <c r="K54" s="13"/>
      <c r="L54" s="13"/>
      <c r="M54" s="13"/>
      <c r="AP54" s="3"/>
    </row>
    <row r="55" s="1" customFormat="1" ht="14" customHeight="1" spans="1:42">
      <c r="A55" s="13" t="s">
        <v>15</v>
      </c>
      <c r="B55" s="13" t="s">
        <v>77</v>
      </c>
      <c r="C55" s="13">
        <v>20260110</v>
      </c>
      <c r="D55" s="13">
        <v>1</v>
      </c>
      <c r="E55" s="14" t="s">
        <v>78</v>
      </c>
      <c r="F55" s="13" t="s">
        <v>18</v>
      </c>
      <c r="G55" s="13" t="s">
        <v>18</v>
      </c>
      <c r="H55" s="15">
        <v>79.2</v>
      </c>
      <c r="I55" s="13" t="s">
        <v>18</v>
      </c>
      <c r="J55" s="15">
        <f t="shared" si="1"/>
        <v>79.2</v>
      </c>
      <c r="K55" s="13">
        <v>1</v>
      </c>
      <c r="L55" s="13" t="s">
        <v>19</v>
      </c>
      <c r="M55" s="13"/>
      <c r="AP55" s="3"/>
    </row>
    <row r="56" s="1" customFormat="1" ht="14" customHeight="1" spans="1:42">
      <c r="A56" s="13" t="s">
        <v>15</v>
      </c>
      <c r="B56" s="13" t="s">
        <v>77</v>
      </c>
      <c r="C56" s="13"/>
      <c r="D56" s="13"/>
      <c r="E56" s="14" t="s">
        <v>79</v>
      </c>
      <c r="F56" s="13" t="s">
        <v>18</v>
      </c>
      <c r="G56" s="13" t="s">
        <v>18</v>
      </c>
      <c r="H56" s="15">
        <v>78.6</v>
      </c>
      <c r="I56" s="13" t="s">
        <v>18</v>
      </c>
      <c r="J56" s="15">
        <f t="shared" si="1"/>
        <v>78.6</v>
      </c>
      <c r="K56" s="13">
        <v>2</v>
      </c>
      <c r="L56" s="13"/>
      <c r="M56" s="13"/>
      <c r="AP56" s="3"/>
    </row>
    <row r="57" s="1" customFormat="1" ht="14" customHeight="1" spans="1:42">
      <c r="A57" s="13" t="s">
        <v>15</v>
      </c>
      <c r="B57" s="13" t="s">
        <v>77</v>
      </c>
      <c r="C57" s="13"/>
      <c r="D57" s="13"/>
      <c r="E57" s="14" t="s">
        <v>80</v>
      </c>
      <c r="F57" s="13" t="s">
        <v>18</v>
      </c>
      <c r="G57" s="13" t="s">
        <v>18</v>
      </c>
      <c r="H57" s="15">
        <v>75.6</v>
      </c>
      <c r="I57" s="13" t="s">
        <v>18</v>
      </c>
      <c r="J57" s="15">
        <f t="shared" si="1"/>
        <v>75.6</v>
      </c>
      <c r="K57" s="13">
        <v>3</v>
      </c>
      <c r="L57" s="13"/>
      <c r="M57" s="13"/>
      <c r="AP57" s="3"/>
    </row>
    <row r="58" s="1" customFormat="1" ht="14" customHeight="1" spans="1:42">
      <c r="A58" s="13" t="s">
        <v>15</v>
      </c>
      <c r="B58" s="13" t="s">
        <v>77</v>
      </c>
      <c r="C58" s="13"/>
      <c r="D58" s="13"/>
      <c r="E58" s="14" t="s">
        <v>81</v>
      </c>
      <c r="F58" s="13" t="s">
        <v>18</v>
      </c>
      <c r="G58" s="13" t="s">
        <v>18</v>
      </c>
      <c r="H58" s="15">
        <v>74.6</v>
      </c>
      <c r="I58" s="13" t="s">
        <v>18</v>
      </c>
      <c r="J58" s="15">
        <f t="shared" si="1"/>
        <v>74.6</v>
      </c>
      <c r="K58" s="13">
        <v>4</v>
      </c>
      <c r="L58" s="13"/>
      <c r="M58" s="13"/>
      <c r="AP58" s="3"/>
    </row>
    <row r="59" s="1" customFormat="1" ht="14" customHeight="1" spans="1:42">
      <c r="A59" s="13" t="s">
        <v>15</v>
      </c>
      <c r="B59" s="13" t="s">
        <v>82</v>
      </c>
      <c r="C59" s="13">
        <v>20260111</v>
      </c>
      <c r="D59" s="13">
        <v>2</v>
      </c>
      <c r="E59" s="16" t="s">
        <v>83</v>
      </c>
      <c r="F59" s="13" t="s">
        <v>18</v>
      </c>
      <c r="G59" s="13" t="s">
        <v>18</v>
      </c>
      <c r="H59" s="15">
        <v>77.1</v>
      </c>
      <c r="I59" s="13" t="s">
        <v>18</v>
      </c>
      <c r="J59" s="15">
        <f t="shared" si="1"/>
        <v>77.1</v>
      </c>
      <c r="K59" s="13">
        <v>1</v>
      </c>
      <c r="L59" s="13" t="s">
        <v>19</v>
      </c>
      <c r="M59" s="13"/>
      <c r="AP59" s="3"/>
    </row>
    <row r="60" s="1" customFormat="1" ht="14" customHeight="1" spans="1:42">
      <c r="A60" s="13" t="s">
        <v>15</v>
      </c>
      <c r="B60" s="13" t="s">
        <v>82</v>
      </c>
      <c r="C60" s="13"/>
      <c r="D60" s="13"/>
      <c r="E60" s="16" t="s">
        <v>84</v>
      </c>
      <c r="F60" s="13" t="s">
        <v>18</v>
      </c>
      <c r="G60" s="13" t="s">
        <v>18</v>
      </c>
      <c r="H60" s="15">
        <v>76.7</v>
      </c>
      <c r="I60" s="13" t="s">
        <v>18</v>
      </c>
      <c r="J60" s="15">
        <f t="shared" si="1"/>
        <v>76.7</v>
      </c>
      <c r="K60" s="13">
        <v>2</v>
      </c>
      <c r="L60" s="13" t="s">
        <v>19</v>
      </c>
      <c r="M60" s="13"/>
      <c r="AP60" s="3"/>
    </row>
    <row r="61" s="1" customFormat="1" ht="14" customHeight="1" spans="1:42">
      <c r="A61" s="13" t="s">
        <v>15</v>
      </c>
      <c r="B61" s="13" t="s">
        <v>82</v>
      </c>
      <c r="C61" s="13"/>
      <c r="D61" s="13"/>
      <c r="E61" s="14" t="s">
        <v>85</v>
      </c>
      <c r="F61" s="13" t="s">
        <v>18</v>
      </c>
      <c r="G61" s="13" t="s">
        <v>18</v>
      </c>
      <c r="H61" s="15">
        <v>76.4</v>
      </c>
      <c r="I61" s="13" t="s">
        <v>18</v>
      </c>
      <c r="J61" s="15">
        <f t="shared" si="1"/>
        <v>76.4</v>
      </c>
      <c r="K61" s="13">
        <v>3</v>
      </c>
      <c r="L61" s="13"/>
      <c r="M61" s="13"/>
      <c r="AP61" s="3"/>
    </row>
    <row r="62" s="1" customFormat="1" ht="14" customHeight="1" spans="1:42">
      <c r="A62" s="13" t="s">
        <v>15</v>
      </c>
      <c r="B62" s="13" t="s">
        <v>82</v>
      </c>
      <c r="C62" s="13"/>
      <c r="D62" s="13"/>
      <c r="E62" s="14" t="s">
        <v>86</v>
      </c>
      <c r="F62" s="13" t="s">
        <v>18</v>
      </c>
      <c r="G62" s="13" t="s">
        <v>18</v>
      </c>
      <c r="H62" s="13">
        <v>-1</v>
      </c>
      <c r="I62" s="13" t="s">
        <v>18</v>
      </c>
      <c r="J62" s="13">
        <f t="shared" si="1"/>
        <v>-1</v>
      </c>
      <c r="K62" s="13"/>
      <c r="L62" s="13"/>
      <c r="M62" s="13"/>
      <c r="AP62" s="3"/>
    </row>
    <row r="63" s="1" customFormat="1" ht="14" customHeight="1" spans="1:42">
      <c r="A63" s="13" t="s">
        <v>15</v>
      </c>
      <c r="B63" s="13" t="s">
        <v>87</v>
      </c>
      <c r="C63" s="13">
        <v>20260112</v>
      </c>
      <c r="D63" s="13">
        <v>1</v>
      </c>
      <c r="E63" s="16" t="s">
        <v>88</v>
      </c>
      <c r="F63" s="13" t="s">
        <v>18</v>
      </c>
      <c r="G63" s="13" t="s">
        <v>18</v>
      </c>
      <c r="H63" s="15">
        <v>78.2</v>
      </c>
      <c r="I63" s="13" t="s">
        <v>18</v>
      </c>
      <c r="J63" s="15">
        <f t="shared" si="1"/>
        <v>78.2</v>
      </c>
      <c r="K63" s="13">
        <v>1</v>
      </c>
      <c r="L63" s="13" t="s">
        <v>19</v>
      </c>
      <c r="M63" s="13"/>
      <c r="AP63" s="3"/>
    </row>
    <row r="64" s="1" customFormat="1" ht="14" customHeight="1" spans="1:42">
      <c r="A64" s="13" t="s">
        <v>15</v>
      </c>
      <c r="B64" s="13" t="s">
        <v>87</v>
      </c>
      <c r="C64" s="13"/>
      <c r="D64" s="13"/>
      <c r="E64" s="14" t="s">
        <v>89</v>
      </c>
      <c r="F64" s="13" t="s">
        <v>18</v>
      </c>
      <c r="G64" s="13" t="s">
        <v>18</v>
      </c>
      <c r="H64" s="15">
        <v>76.6</v>
      </c>
      <c r="I64" s="13" t="s">
        <v>18</v>
      </c>
      <c r="J64" s="15">
        <f t="shared" si="1"/>
        <v>76.6</v>
      </c>
      <c r="K64" s="13">
        <v>2</v>
      </c>
      <c r="L64" s="13"/>
      <c r="M64" s="13"/>
      <c r="AP64" s="3"/>
    </row>
    <row r="65" s="1" customFormat="1" ht="14" customHeight="1" spans="1:42">
      <c r="A65" s="13" t="s">
        <v>15</v>
      </c>
      <c r="B65" s="13" t="s">
        <v>87</v>
      </c>
      <c r="C65" s="13"/>
      <c r="D65" s="13"/>
      <c r="E65" s="14" t="s">
        <v>90</v>
      </c>
      <c r="F65" s="13" t="s">
        <v>18</v>
      </c>
      <c r="G65" s="13" t="s">
        <v>18</v>
      </c>
      <c r="H65" s="15">
        <v>74.9</v>
      </c>
      <c r="I65" s="13" t="s">
        <v>18</v>
      </c>
      <c r="J65" s="15">
        <f t="shared" si="1"/>
        <v>74.9</v>
      </c>
      <c r="K65" s="13">
        <v>3</v>
      </c>
      <c r="L65" s="13"/>
      <c r="M65" s="13"/>
      <c r="AP65" s="3"/>
    </row>
    <row r="66" s="1" customFormat="1" ht="14" customHeight="1" spans="1:42">
      <c r="A66" s="13" t="s">
        <v>15</v>
      </c>
      <c r="B66" s="13" t="s">
        <v>87</v>
      </c>
      <c r="C66" s="13"/>
      <c r="D66" s="13"/>
      <c r="E66" s="14" t="s">
        <v>91</v>
      </c>
      <c r="F66" s="13" t="s">
        <v>18</v>
      </c>
      <c r="G66" s="13" t="s">
        <v>18</v>
      </c>
      <c r="H66" s="13">
        <v>-1</v>
      </c>
      <c r="I66" s="13" t="s">
        <v>18</v>
      </c>
      <c r="J66" s="13">
        <f t="shared" si="1"/>
        <v>-1</v>
      </c>
      <c r="K66" s="13"/>
      <c r="L66" s="13"/>
      <c r="M66" s="13"/>
      <c r="AP66" s="3"/>
    </row>
    <row r="67" s="1" customFormat="1" ht="14" customHeight="1" spans="1:42">
      <c r="A67" s="13" t="s">
        <v>15</v>
      </c>
      <c r="B67" s="13" t="s">
        <v>87</v>
      </c>
      <c r="C67" s="13"/>
      <c r="D67" s="13"/>
      <c r="E67" s="14" t="s">
        <v>92</v>
      </c>
      <c r="F67" s="13" t="s">
        <v>18</v>
      </c>
      <c r="G67" s="13" t="s">
        <v>18</v>
      </c>
      <c r="H67" s="13">
        <v>-1</v>
      </c>
      <c r="I67" s="13" t="s">
        <v>18</v>
      </c>
      <c r="J67" s="13">
        <f t="shared" si="1"/>
        <v>-1</v>
      </c>
      <c r="K67" s="13"/>
      <c r="L67" s="13"/>
      <c r="M67" s="13"/>
      <c r="AP67" s="3"/>
    </row>
    <row r="68" s="1" customFormat="1" ht="14" customHeight="1" spans="1:42">
      <c r="A68" s="13" t="s">
        <v>15</v>
      </c>
      <c r="B68" s="13" t="s">
        <v>93</v>
      </c>
      <c r="C68" s="13">
        <v>20260113</v>
      </c>
      <c r="D68" s="13">
        <v>1</v>
      </c>
      <c r="E68" s="16" t="s">
        <v>94</v>
      </c>
      <c r="F68" s="13" t="s">
        <v>18</v>
      </c>
      <c r="G68" s="13" t="s">
        <v>18</v>
      </c>
      <c r="H68" s="15">
        <v>81.6</v>
      </c>
      <c r="I68" s="13" t="s">
        <v>18</v>
      </c>
      <c r="J68" s="15">
        <f t="shared" si="1"/>
        <v>81.6</v>
      </c>
      <c r="K68" s="13">
        <v>1</v>
      </c>
      <c r="L68" s="13" t="s">
        <v>19</v>
      </c>
      <c r="M68" s="13"/>
      <c r="AP68" s="3"/>
    </row>
    <row r="69" s="1" customFormat="1" ht="14" customHeight="1" spans="1:42">
      <c r="A69" s="13" t="s">
        <v>15</v>
      </c>
      <c r="B69" s="13" t="s">
        <v>93</v>
      </c>
      <c r="C69" s="13"/>
      <c r="D69" s="13"/>
      <c r="E69" s="14" t="s">
        <v>95</v>
      </c>
      <c r="F69" s="13" t="s">
        <v>18</v>
      </c>
      <c r="G69" s="13" t="s">
        <v>18</v>
      </c>
      <c r="H69" s="15">
        <v>78.6</v>
      </c>
      <c r="I69" s="13" t="s">
        <v>18</v>
      </c>
      <c r="J69" s="15">
        <f t="shared" si="1"/>
        <v>78.6</v>
      </c>
      <c r="K69" s="13">
        <v>2</v>
      </c>
      <c r="L69" s="13"/>
      <c r="M69" s="13"/>
      <c r="AP69" s="3"/>
    </row>
    <row r="70" s="1" customFormat="1" ht="14" customHeight="1" spans="1:42">
      <c r="A70" s="13" t="s">
        <v>15</v>
      </c>
      <c r="B70" s="13" t="s">
        <v>93</v>
      </c>
      <c r="C70" s="13"/>
      <c r="D70" s="13"/>
      <c r="E70" s="14" t="s">
        <v>96</v>
      </c>
      <c r="F70" s="13" t="s">
        <v>18</v>
      </c>
      <c r="G70" s="13" t="s">
        <v>18</v>
      </c>
      <c r="H70" s="13">
        <v>-1</v>
      </c>
      <c r="I70" s="13" t="s">
        <v>18</v>
      </c>
      <c r="J70" s="13">
        <f t="shared" si="1"/>
        <v>-1</v>
      </c>
      <c r="K70" s="13"/>
      <c r="L70" s="13"/>
      <c r="M70" s="13"/>
      <c r="AP70" s="3"/>
    </row>
    <row r="71" s="1" customFormat="1" ht="14" customHeight="1" spans="1:42">
      <c r="A71" s="13" t="s">
        <v>15</v>
      </c>
      <c r="B71" s="13" t="s">
        <v>93</v>
      </c>
      <c r="C71" s="13"/>
      <c r="D71" s="13"/>
      <c r="E71" s="14" t="s">
        <v>97</v>
      </c>
      <c r="F71" s="13" t="s">
        <v>18</v>
      </c>
      <c r="G71" s="13" t="s">
        <v>18</v>
      </c>
      <c r="H71" s="13">
        <v>-1</v>
      </c>
      <c r="I71" s="13" t="s">
        <v>18</v>
      </c>
      <c r="J71" s="13">
        <f t="shared" si="1"/>
        <v>-1</v>
      </c>
      <c r="K71" s="13"/>
      <c r="L71" s="13"/>
      <c r="M71" s="13"/>
      <c r="AP71" s="3"/>
    </row>
    <row r="72" s="1" customFormat="1" ht="14" customHeight="1" spans="1:42">
      <c r="A72" s="17" t="s">
        <v>15</v>
      </c>
      <c r="B72" s="17" t="s">
        <v>98</v>
      </c>
      <c r="C72" s="17">
        <v>20260114</v>
      </c>
      <c r="D72" s="13">
        <v>1</v>
      </c>
      <c r="E72" s="16" t="s">
        <v>99</v>
      </c>
      <c r="F72" s="13" t="s">
        <v>18</v>
      </c>
      <c r="G72" s="13" t="s">
        <v>18</v>
      </c>
      <c r="H72" s="15">
        <v>80.1</v>
      </c>
      <c r="I72" s="13" t="s">
        <v>18</v>
      </c>
      <c r="J72" s="15">
        <f t="shared" si="1"/>
        <v>80.1</v>
      </c>
      <c r="K72" s="13">
        <v>1</v>
      </c>
      <c r="L72" s="13" t="s">
        <v>19</v>
      </c>
      <c r="M72" s="13"/>
      <c r="AP72" s="3"/>
    </row>
    <row r="73" s="1" customFormat="1" ht="14" customHeight="1" spans="1:42">
      <c r="A73" s="17" t="s">
        <v>15</v>
      </c>
      <c r="B73" s="17" t="s">
        <v>98</v>
      </c>
      <c r="C73" s="17"/>
      <c r="D73" s="13"/>
      <c r="E73" s="14" t="s">
        <v>100</v>
      </c>
      <c r="F73" s="13" t="s">
        <v>18</v>
      </c>
      <c r="G73" s="13" t="s">
        <v>18</v>
      </c>
      <c r="H73" s="15">
        <v>77.3</v>
      </c>
      <c r="I73" s="13" t="s">
        <v>18</v>
      </c>
      <c r="J73" s="15">
        <f t="shared" si="1"/>
        <v>77.3</v>
      </c>
      <c r="K73" s="13">
        <v>2</v>
      </c>
      <c r="L73" s="13"/>
      <c r="M73" s="13"/>
      <c r="AP73" s="3"/>
    </row>
    <row r="74" s="1" customFormat="1" ht="14" customHeight="1" spans="1:42">
      <c r="A74" s="17" t="s">
        <v>15</v>
      </c>
      <c r="B74" s="17" t="s">
        <v>98</v>
      </c>
      <c r="C74" s="17"/>
      <c r="D74" s="13"/>
      <c r="E74" s="14" t="s">
        <v>101</v>
      </c>
      <c r="F74" s="13" t="s">
        <v>18</v>
      </c>
      <c r="G74" s="13" t="s">
        <v>18</v>
      </c>
      <c r="H74" s="15">
        <v>77.3</v>
      </c>
      <c r="I74" s="13" t="s">
        <v>18</v>
      </c>
      <c r="J74" s="15">
        <f t="shared" si="1"/>
        <v>77.3</v>
      </c>
      <c r="K74" s="13">
        <v>3</v>
      </c>
      <c r="L74" s="13"/>
      <c r="M74" s="13"/>
      <c r="AP74" s="3"/>
    </row>
    <row r="75" s="1" customFormat="1" ht="14" customHeight="1" spans="1:42">
      <c r="A75" s="17" t="s">
        <v>15</v>
      </c>
      <c r="B75" s="17" t="s">
        <v>98</v>
      </c>
      <c r="C75" s="17"/>
      <c r="D75" s="13"/>
      <c r="E75" s="14" t="s">
        <v>102</v>
      </c>
      <c r="F75" s="13" t="s">
        <v>18</v>
      </c>
      <c r="G75" s="13" t="s">
        <v>18</v>
      </c>
      <c r="H75" s="15">
        <v>76.4</v>
      </c>
      <c r="I75" s="13" t="s">
        <v>18</v>
      </c>
      <c r="J75" s="15">
        <f t="shared" si="1"/>
        <v>76.4</v>
      </c>
      <c r="K75" s="13">
        <v>4</v>
      </c>
      <c r="L75" s="13"/>
      <c r="M75" s="13"/>
      <c r="AP75" s="3"/>
    </row>
    <row r="76" s="1" customFormat="1" ht="14" customHeight="1" spans="1:42">
      <c r="A76" s="17" t="s">
        <v>15</v>
      </c>
      <c r="B76" s="17" t="s">
        <v>98</v>
      </c>
      <c r="C76" s="17"/>
      <c r="D76" s="13"/>
      <c r="E76" s="14" t="s">
        <v>103</v>
      </c>
      <c r="F76" s="13" t="s">
        <v>18</v>
      </c>
      <c r="G76" s="13" t="s">
        <v>18</v>
      </c>
      <c r="H76" s="13">
        <v>-1</v>
      </c>
      <c r="I76" s="13" t="s">
        <v>18</v>
      </c>
      <c r="J76" s="13">
        <f t="shared" si="1"/>
        <v>-1</v>
      </c>
      <c r="K76" s="13"/>
      <c r="L76" s="13"/>
      <c r="M76" s="13"/>
      <c r="AP76" s="3"/>
    </row>
    <row r="77" s="1" customFormat="1" ht="14" customHeight="1" spans="1:42">
      <c r="A77" s="17" t="s">
        <v>15</v>
      </c>
      <c r="B77" s="17" t="s">
        <v>98</v>
      </c>
      <c r="C77" s="17"/>
      <c r="D77" s="13"/>
      <c r="E77" s="14" t="s">
        <v>104</v>
      </c>
      <c r="F77" s="13" t="s">
        <v>18</v>
      </c>
      <c r="G77" s="13" t="s">
        <v>18</v>
      </c>
      <c r="H77" s="13">
        <v>-1</v>
      </c>
      <c r="I77" s="13" t="s">
        <v>18</v>
      </c>
      <c r="J77" s="13">
        <f t="shared" si="1"/>
        <v>-1</v>
      </c>
      <c r="K77" s="13"/>
      <c r="L77" s="13"/>
      <c r="M77" s="13"/>
      <c r="AP77" s="3"/>
    </row>
    <row r="78" s="1" customFormat="1" ht="14" customHeight="1" spans="1:42">
      <c r="A78" s="17" t="s">
        <v>15</v>
      </c>
      <c r="B78" s="17" t="s">
        <v>105</v>
      </c>
      <c r="C78" s="17">
        <v>20260115</v>
      </c>
      <c r="D78" s="13">
        <v>1</v>
      </c>
      <c r="E78" s="14" t="s">
        <v>106</v>
      </c>
      <c r="F78" s="13" t="s">
        <v>18</v>
      </c>
      <c r="G78" s="13" t="s">
        <v>18</v>
      </c>
      <c r="H78" s="15">
        <v>75.5</v>
      </c>
      <c r="I78" s="13" t="s">
        <v>18</v>
      </c>
      <c r="J78" s="15">
        <f t="shared" si="1"/>
        <v>75.5</v>
      </c>
      <c r="K78" s="13">
        <v>1</v>
      </c>
      <c r="L78" s="13" t="s">
        <v>19</v>
      </c>
      <c r="M78" s="13"/>
      <c r="AP78" s="3"/>
    </row>
    <row r="79" s="1" customFormat="1" ht="14" customHeight="1" spans="1:42">
      <c r="A79" s="17" t="s">
        <v>15</v>
      </c>
      <c r="B79" s="17" t="s">
        <v>105</v>
      </c>
      <c r="C79" s="17"/>
      <c r="D79" s="13"/>
      <c r="E79" s="14" t="s">
        <v>107</v>
      </c>
      <c r="F79" s="13" t="s">
        <v>18</v>
      </c>
      <c r="G79" s="13" t="s">
        <v>18</v>
      </c>
      <c r="H79" s="15">
        <v>73.8</v>
      </c>
      <c r="I79" s="13" t="s">
        <v>18</v>
      </c>
      <c r="J79" s="15">
        <f t="shared" si="1"/>
        <v>73.8</v>
      </c>
      <c r="K79" s="13">
        <v>2</v>
      </c>
      <c r="L79" s="13"/>
      <c r="M79" s="13"/>
      <c r="AP79" s="3"/>
    </row>
    <row r="80" s="1" customFormat="1" ht="14" customHeight="1" spans="1:42">
      <c r="A80" s="17" t="s">
        <v>15</v>
      </c>
      <c r="B80" s="17" t="s">
        <v>105</v>
      </c>
      <c r="C80" s="17"/>
      <c r="D80" s="13"/>
      <c r="E80" s="14" t="s">
        <v>108</v>
      </c>
      <c r="F80" s="13" t="s">
        <v>18</v>
      </c>
      <c r="G80" s="13" t="s">
        <v>18</v>
      </c>
      <c r="H80" s="15">
        <v>73.1</v>
      </c>
      <c r="I80" s="13" t="s">
        <v>18</v>
      </c>
      <c r="J80" s="15">
        <f t="shared" si="1"/>
        <v>73.1</v>
      </c>
      <c r="K80" s="13">
        <v>3</v>
      </c>
      <c r="L80" s="13"/>
      <c r="M80" s="13"/>
      <c r="AP80" s="3"/>
    </row>
    <row r="81" s="1" customFormat="1" ht="14" customHeight="1" spans="1:42">
      <c r="A81" s="17" t="s">
        <v>15</v>
      </c>
      <c r="B81" s="17" t="s">
        <v>105</v>
      </c>
      <c r="C81" s="17"/>
      <c r="D81" s="13"/>
      <c r="E81" s="14" t="s">
        <v>109</v>
      </c>
      <c r="F81" s="13" t="s">
        <v>18</v>
      </c>
      <c r="G81" s="13" t="s">
        <v>18</v>
      </c>
      <c r="H81" s="15">
        <v>72.3</v>
      </c>
      <c r="I81" s="13" t="s">
        <v>18</v>
      </c>
      <c r="J81" s="15">
        <f t="shared" si="1"/>
        <v>72.3</v>
      </c>
      <c r="K81" s="13">
        <v>4</v>
      </c>
      <c r="L81" s="13"/>
      <c r="M81" s="13"/>
      <c r="AP81" s="3"/>
    </row>
    <row r="82" s="1" customFormat="1" ht="14" customHeight="1" spans="1:42">
      <c r="A82" s="17" t="s">
        <v>15</v>
      </c>
      <c r="B82" s="17" t="s">
        <v>105</v>
      </c>
      <c r="C82" s="17"/>
      <c r="D82" s="13"/>
      <c r="E82" s="14" t="s">
        <v>110</v>
      </c>
      <c r="F82" s="13" t="s">
        <v>18</v>
      </c>
      <c r="G82" s="13" t="s">
        <v>18</v>
      </c>
      <c r="H82" s="15">
        <v>71.9</v>
      </c>
      <c r="I82" s="13" t="s">
        <v>18</v>
      </c>
      <c r="J82" s="15">
        <f t="shared" si="1"/>
        <v>71.9</v>
      </c>
      <c r="K82" s="13">
        <v>5</v>
      </c>
      <c r="L82" s="13"/>
      <c r="M82" s="13"/>
      <c r="AP82" s="3"/>
    </row>
    <row r="83" s="1" customFormat="1" ht="14" customHeight="1" spans="1:42">
      <c r="A83" s="17" t="s">
        <v>15</v>
      </c>
      <c r="B83" s="17" t="s">
        <v>105</v>
      </c>
      <c r="C83" s="17"/>
      <c r="D83" s="13"/>
      <c r="E83" s="14" t="s">
        <v>111</v>
      </c>
      <c r="F83" s="13" t="s">
        <v>18</v>
      </c>
      <c r="G83" s="13" t="s">
        <v>18</v>
      </c>
      <c r="H83" s="13">
        <v>-1</v>
      </c>
      <c r="I83" s="13" t="s">
        <v>18</v>
      </c>
      <c r="J83" s="13">
        <f t="shared" si="1"/>
        <v>-1</v>
      </c>
      <c r="K83" s="13"/>
      <c r="L83" s="13"/>
      <c r="M83" s="13"/>
      <c r="AP83" s="3"/>
    </row>
    <row r="84" s="1" customFormat="1" ht="14" customHeight="1" spans="1:42">
      <c r="A84" s="17" t="s">
        <v>15</v>
      </c>
      <c r="B84" s="17" t="s">
        <v>105</v>
      </c>
      <c r="C84" s="17"/>
      <c r="D84" s="13"/>
      <c r="E84" s="14" t="s">
        <v>112</v>
      </c>
      <c r="F84" s="13" t="s">
        <v>18</v>
      </c>
      <c r="G84" s="13" t="s">
        <v>18</v>
      </c>
      <c r="H84" s="13">
        <v>-1</v>
      </c>
      <c r="I84" s="13" t="s">
        <v>18</v>
      </c>
      <c r="J84" s="13">
        <f t="shared" si="1"/>
        <v>-1</v>
      </c>
      <c r="K84" s="13"/>
      <c r="L84" s="13"/>
      <c r="M84" s="13"/>
      <c r="AP84" s="3"/>
    </row>
    <row r="85" s="1" customFormat="1" ht="14" customHeight="1" spans="1:42">
      <c r="A85" s="17" t="s">
        <v>15</v>
      </c>
      <c r="B85" s="17" t="s">
        <v>105</v>
      </c>
      <c r="C85" s="17"/>
      <c r="D85" s="13"/>
      <c r="E85" s="14" t="s">
        <v>113</v>
      </c>
      <c r="F85" s="13" t="s">
        <v>18</v>
      </c>
      <c r="G85" s="13" t="s">
        <v>18</v>
      </c>
      <c r="H85" s="13">
        <v>-1</v>
      </c>
      <c r="I85" s="13" t="s">
        <v>18</v>
      </c>
      <c r="J85" s="13">
        <f t="shared" si="1"/>
        <v>-1</v>
      </c>
      <c r="K85" s="13"/>
      <c r="L85" s="13"/>
      <c r="M85" s="13"/>
      <c r="AP85" s="3"/>
    </row>
    <row r="86" s="2" customFormat="1" ht="14" customHeight="1" spans="1:42">
      <c r="A86" s="17" t="s">
        <v>114</v>
      </c>
      <c r="B86" s="17" t="s">
        <v>115</v>
      </c>
      <c r="C86" s="17">
        <v>20260201</v>
      </c>
      <c r="D86" s="17">
        <v>1</v>
      </c>
      <c r="E86" s="17" t="s">
        <v>116</v>
      </c>
      <c r="F86" s="13" t="s">
        <v>18</v>
      </c>
      <c r="G86" s="13" t="s">
        <v>18</v>
      </c>
      <c r="H86" s="15">
        <v>79.93</v>
      </c>
      <c r="I86" s="13" t="s">
        <v>18</v>
      </c>
      <c r="J86" s="15">
        <f t="shared" ref="J68:J91" si="2">H86</f>
        <v>79.93</v>
      </c>
      <c r="K86" s="13">
        <v>1</v>
      </c>
      <c r="L86" s="13" t="s">
        <v>19</v>
      </c>
      <c r="M86" s="13"/>
      <c r="AP86" s="12"/>
    </row>
    <row r="87" s="2" customFormat="1" ht="14" customHeight="1" spans="1:42">
      <c r="A87" s="17" t="s">
        <v>114</v>
      </c>
      <c r="B87" s="17"/>
      <c r="C87" s="17"/>
      <c r="D87" s="17"/>
      <c r="E87" s="17" t="s">
        <v>117</v>
      </c>
      <c r="F87" s="13" t="s">
        <v>18</v>
      </c>
      <c r="G87" s="13" t="s">
        <v>18</v>
      </c>
      <c r="H87" s="13">
        <v>-1</v>
      </c>
      <c r="I87" s="13" t="s">
        <v>18</v>
      </c>
      <c r="J87" s="13">
        <f t="shared" si="2"/>
        <v>-1</v>
      </c>
      <c r="K87" s="13"/>
      <c r="L87" s="13"/>
      <c r="M87" s="13"/>
      <c r="AP87" s="12"/>
    </row>
    <row r="88" s="2" customFormat="1" ht="14" customHeight="1" spans="1:42">
      <c r="A88" s="17" t="s">
        <v>114</v>
      </c>
      <c r="B88" s="17" t="s">
        <v>118</v>
      </c>
      <c r="C88" s="17">
        <v>20260202</v>
      </c>
      <c r="D88" s="17">
        <v>1</v>
      </c>
      <c r="E88" s="17" t="s">
        <v>119</v>
      </c>
      <c r="F88" s="13" t="s">
        <v>18</v>
      </c>
      <c r="G88" s="13" t="s">
        <v>18</v>
      </c>
      <c r="H88" s="15">
        <v>80.21</v>
      </c>
      <c r="I88" s="13" t="s">
        <v>18</v>
      </c>
      <c r="J88" s="15">
        <f t="shared" si="2"/>
        <v>80.21</v>
      </c>
      <c r="K88" s="13">
        <v>1</v>
      </c>
      <c r="L88" s="13" t="s">
        <v>19</v>
      </c>
      <c r="M88" s="13"/>
      <c r="AP88" s="12"/>
    </row>
    <row r="89" s="2" customFormat="1" ht="14" customHeight="1" spans="1:42">
      <c r="A89" s="17" t="s">
        <v>114</v>
      </c>
      <c r="B89" s="17"/>
      <c r="C89" s="17"/>
      <c r="D89" s="17"/>
      <c r="E89" s="17" t="s">
        <v>120</v>
      </c>
      <c r="F89" s="13" t="s">
        <v>18</v>
      </c>
      <c r="G89" s="13" t="s">
        <v>18</v>
      </c>
      <c r="H89" s="15">
        <v>75.86</v>
      </c>
      <c r="I89" s="13" t="s">
        <v>18</v>
      </c>
      <c r="J89" s="15">
        <f t="shared" si="2"/>
        <v>75.86</v>
      </c>
      <c r="K89" s="13">
        <v>2</v>
      </c>
      <c r="L89" s="13"/>
      <c r="M89" s="13"/>
      <c r="AP89" s="12"/>
    </row>
    <row r="90" s="2" customFormat="1" ht="14" customHeight="1" spans="1:42">
      <c r="A90" s="17" t="s">
        <v>114</v>
      </c>
      <c r="B90" s="17"/>
      <c r="C90" s="17"/>
      <c r="D90" s="17"/>
      <c r="E90" s="17" t="s">
        <v>121</v>
      </c>
      <c r="F90" s="13" t="s">
        <v>18</v>
      </c>
      <c r="G90" s="13" t="s">
        <v>18</v>
      </c>
      <c r="H90" s="15">
        <v>75.36</v>
      </c>
      <c r="I90" s="13" t="s">
        <v>18</v>
      </c>
      <c r="J90" s="15">
        <f t="shared" si="2"/>
        <v>75.36</v>
      </c>
      <c r="K90" s="13">
        <v>3</v>
      </c>
      <c r="L90" s="13"/>
      <c r="M90" s="13"/>
      <c r="AP90" s="12"/>
    </row>
    <row r="91" s="2" customFormat="1" ht="14" customHeight="1" spans="1:42">
      <c r="A91" s="17" t="s">
        <v>114</v>
      </c>
      <c r="B91" s="17"/>
      <c r="C91" s="17"/>
      <c r="D91" s="17"/>
      <c r="E91" s="17" t="s">
        <v>122</v>
      </c>
      <c r="F91" s="13" t="s">
        <v>18</v>
      </c>
      <c r="G91" s="13" t="s">
        <v>18</v>
      </c>
      <c r="H91" s="15">
        <v>74.07</v>
      </c>
      <c r="I91" s="13" t="s">
        <v>18</v>
      </c>
      <c r="J91" s="15">
        <f t="shared" si="2"/>
        <v>74.07</v>
      </c>
      <c r="K91" s="13">
        <v>4</v>
      </c>
      <c r="L91" s="13"/>
      <c r="M91" s="13"/>
      <c r="AP91" s="12"/>
    </row>
    <row r="92" s="3" customFormat="1" ht="14" customHeight="1" spans="1:42">
      <c r="A92" s="18" t="s">
        <v>15</v>
      </c>
      <c r="B92" s="18" t="s">
        <v>123</v>
      </c>
      <c r="C92" s="18">
        <v>20260116</v>
      </c>
      <c r="D92" s="18">
        <v>4</v>
      </c>
      <c r="E92" s="16" t="s">
        <v>124</v>
      </c>
      <c r="F92" s="13">
        <v>94</v>
      </c>
      <c r="G92" s="15">
        <f t="shared" ref="G92:G123" si="3">F92*0.5</f>
        <v>47</v>
      </c>
      <c r="H92" s="15">
        <v>77.7</v>
      </c>
      <c r="I92" s="15">
        <f t="shared" ref="I92:I106" si="4">H92*0.5</f>
        <v>38.85</v>
      </c>
      <c r="J92" s="15">
        <f t="shared" ref="J92:J106" si="5">G92+I92</f>
        <v>85.85</v>
      </c>
      <c r="K92" s="13">
        <v>1</v>
      </c>
      <c r="L92" s="17" t="s">
        <v>19</v>
      </c>
      <c r="M92" s="13"/>
    </row>
    <row r="93" s="3" customFormat="1" ht="36" spans="1:42">
      <c r="A93" s="19" t="s">
        <v>15</v>
      </c>
      <c r="B93" s="19" t="s">
        <v>123</v>
      </c>
      <c r="C93" s="19"/>
      <c r="D93" s="19"/>
      <c r="E93" s="16" t="s">
        <v>125</v>
      </c>
      <c r="F93" s="13">
        <v>94</v>
      </c>
      <c r="G93" s="15">
        <f t="shared" si="3"/>
        <v>47</v>
      </c>
      <c r="H93" s="15">
        <v>69.9</v>
      </c>
      <c r="I93" s="15">
        <f t="shared" si="4"/>
        <v>34.95</v>
      </c>
      <c r="J93" s="15">
        <f t="shared" si="5"/>
        <v>81.95</v>
      </c>
      <c r="K93" s="13">
        <v>2</v>
      </c>
      <c r="L93" s="17"/>
      <c r="M93" s="17" t="s">
        <v>126</v>
      </c>
    </row>
    <row r="94" s="1" customFormat="1" ht="14" customHeight="1" spans="1:42">
      <c r="A94" s="19" t="s">
        <v>15</v>
      </c>
      <c r="B94" s="19" t="s">
        <v>123</v>
      </c>
      <c r="C94" s="19"/>
      <c r="D94" s="19"/>
      <c r="E94" s="16" t="s">
        <v>127</v>
      </c>
      <c r="F94" s="13">
        <v>84</v>
      </c>
      <c r="G94" s="15">
        <f t="shared" si="3"/>
        <v>42</v>
      </c>
      <c r="H94" s="15">
        <v>78.6</v>
      </c>
      <c r="I94" s="15">
        <f t="shared" si="4"/>
        <v>39.3</v>
      </c>
      <c r="J94" s="15">
        <f t="shared" si="5"/>
        <v>81.3</v>
      </c>
      <c r="K94" s="13">
        <v>3</v>
      </c>
      <c r="L94" s="17" t="s">
        <v>19</v>
      </c>
      <c r="M94" s="13"/>
      <c r="AP94" s="3"/>
    </row>
    <row r="95" s="1" customFormat="1" ht="14" customHeight="1" spans="1:42">
      <c r="A95" s="19" t="s">
        <v>15</v>
      </c>
      <c r="B95" s="19" t="s">
        <v>123</v>
      </c>
      <c r="C95" s="19"/>
      <c r="D95" s="19"/>
      <c r="E95" s="16" t="s">
        <v>128</v>
      </c>
      <c r="F95" s="13">
        <v>85</v>
      </c>
      <c r="G95" s="15">
        <f t="shared" si="3"/>
        <v>42.5</v>
      </c>
      <c r="H95" s="15">
        <v>76</v>
      </c>
      <c r="I95" s="15">
        <f t="shared" si="4"/>
        <v>38</v>
      </c>
      <c r="J95" s="15">
        <f t="shared" si="5"/>
        <v>80.5</v>
      </c>
      <c r="K95" s="13">
        <v>4</v>
      </c>
      <c r="L95" s="17" t="s">
        <v>19</v>
      </c>
      <c r="M95" s="13"/>
      <c r="AP95" s="3"/>
    </row>
    <row r="96" s="1" customFormat="1" ht="14" customHeight="1" spans="1:42">
      <c r="A96" s="19" t="s">
        <v>15</v>
      </c>
      <c r="B96" s="19" t="s">
        <v>123</v>
      </c>
      <c r="C96" s="19"/>
      <c r="D96" s="19"/>
      <c r="E96" s="14" t="s">
        <v>129</v>
      </c>
      <c r="F96" s="13">
        <v>77</v>
      </c>
      <c r="G96" s="15">
        <f t="shared" si="3"/>
        <v>38.5</v>
      </c>
      <c r="H96" s="15">
        <v>80.4</v>
      </c>
      <c r="I96" s="15">
        <f t="shared" si="4"/>
        <v>40.2</v>
      </c>
      <c r="J96" s="15">
        <f t="shared" si="5"/>
        <v>78.7</v>
      </c>
      <c r="K96" s="13">
        <v>5</v>
      </c>
      <c r="L96" s="17" t="s">
        <v>19</v>
      </c>
      <c r="M96" s="13"/>
      <c r="AP96" s="3"/>
    </row>
    <row r="97" s="1" customFormat="1" ht="14" customHeight="1" spans="1:42">
      <c r="A97" s="19" t="s">
        <v>15</v>
      </c>
      <c r="B97" s="19" t="s">
        <v>123</v>
      </c>
      <c r="C97" s="19"/>
      <c r="D97" s="19"/>
      <c r="E97" s="14" t="s">
        <v>130</v>
      </c>
      <c r="F97" s="13">
        <v>78</v>
      </c>
      <c r="G97" s="15">
        <f t="shared" si="3"/>
        <v>39</v>
      </c>
      <c r="H97" s="15">
        <v>78.1</v>
      </c>
      <c r="I97" s="15">
        <f t="shared" si="4"/>
        <v>39.05</v>
      </c>
      <c r="J97" s="15">
        <f t="shared" si="5"/>
        <v>78.05</v>
      </c>
      <c r="K97" s="13">
        <v>6</v>
      </c>
      <c r="L97" s="13"/>
      <c r="M97" s="13"/>
      <c r="AP97" s="3"/>
    </row>
    <row r="98" s="1" customFormat="1" ht="14" customHeight="1" spans="1:42">
      <c r="A98" s="19" t="s">
        <v>15</v>
      </c>
      <c r="B98" s="19" t="s">
        <v>123</v>
      </c>
      <c r="C98" s="19"/>
      <c r="D98" s="19"/>
      <c r="E98" s="14" t="s">
        <v>131</v>
      </c>
      <c r="F98" s="13">
        <v>78</v>
      </c>
      <c r="G98" s="15">
        <f t="shared" si="3"/>
        <v>39</v>
      </c>
      <c r="H98" s="15">
        <v>76.3</v>
      </c>
      <c r="I98" s="15">
        <f t="shared" si="4"/>
        <v>38.15</v>
      </c>
      <c r="J98" s="15">
        <f t="shared" si="5"/>
        <v>77.15</v>
      </c>
      <c r="K98" s="13">
        <v>7</v>
      </c>
      <c r="L98" s="13"/>
      <c r="M98" s="13"/>
      <c r="AP98" s="3"/>
    </row>
    <row r="99" s="1" customFormat="1" ht="14" customHeight="1" spans="1:42">
      <c r="A99" s="19" t="s">
        <v>15</v>
      </c>
      <c r="B99" s="19" t="s">
        <v>123</v>
      </c>
      <c r="C99" s="19"/>
      <c r="D99" s="19"/>
      <c r="E99" s="14" t="s">
        <v>132</v>
      </c>
      <c r="F99" s="13">
        <v>65</v>
      </c>
      <c r="G99" s="15">
        <f t="shared" si="3"/>
        <v>32.5</v>
      </c>
      <c r="H99" s="15">
        <v>81.9</v>
      </c>
      <c r="I99" s="15">
        <f t="shared" si="4"/>
        <v>40.95</v>
      </c>
      <c r="J99" s="15">
        <f t="shared" si="5"/>
        <v>73.45</v>
      </c>
      <c r="K99" s="13">
        <v>8</v>
      </c>
      <c r="L99" s="13"/>
      <c r="M99" s="13"/>
      <c r="AP99" s="3"/>
    </row>
    <row r="100" s="1" customFormat="1" ht="14" customHeight="1" spans="1:42">
      <c r="A100" s="19" t="s">
        <v>15</v>
      </c>
      <c r="B100" s="19" t="s">
        <v>123</v>
      </c>
      <c r="C100" s="19"/>
      <c r="D100" s="19"/>
      <c r="E100" s="14" t="s">
        <v>133</v>
      </c>
      <c r="F100" s="13">
        <v>74</v>
      </c>
      <c r="G100" s="15">
        <f t="shared" si="3"/>
        <v>37</v>
      </c>
      <c r="H100" s="15">
        <v>71.1</v>
      </c>
      <c r="I100" s="15">
        <f t="shared" si="4"/>
        <v>35.55</v>
      </c>
      <c r="J100" s="15">
        <f t="shared" si="5"/>
        <v>72.55</v>
      </c>
      <c r="K100" s="13">
        <v>9</v>
      </c>
      <c r="L100" s="13"/>
      <c r="M100" s="13"/>
      <c r="AP100" s="3"/>
    </row>
    <row r="101" s="1" customFormat="1" ht="14" customHeight="1" spans="1:42">
      <c r="A101" s="19" t="s">
        <v>15</v>
      </c>
      <c r="B101" s="19" t="s">
        <v>123</v>
      </c>
      <c r="C101" s="19"/>
      <c r="D101" s="19"/>
      <c r="E101" s="14" t="s">
        <v>134</v>
      </c>
      <c r="F101" s="13">
        <v>72</v>
      </c>
      <c r="G101" s="15">
        <f t="shared" si="3"/>
        <v>36</v>
      </c>
      <c r="H101" s="15">
        <v>73</v>
      </c>
      <c r="I101" s="15">
        <f t="shared" si="4"/>
        <v>36.5</v>
      </c>
      <c r="J101" s="15">
        <f t="shared" si="5"/>
        <v>72.5</v>
      </c>
      <c r="K101" s="13">
        <v>10</v>
      </c>
      <c r="L101" s="13"/>
      <c r="M101" s="13"/>
      <c r="AP101" s="3"/>
    </row>
    <row r="102" s="1" customFormat="1" ht="14" customHeight="1" spans="1:42">
      <c r="A102" s="19" t="s">
        <v>15</v>
      </c>
      <c r="B102" s="19" t="s">
        <v>123</v>
      </c>
      <c r="C102" s="19"/>
      <c r="D102" s="19"/>
      <c r="E102" s="14" t="s">
        <v>135</v>
      </c>
      <c r="F102" s="13">
        <v>66</v>
      </c>
      <c r="G102" s="15">
        <f t="shared" si="3"/>
        <v>33</v>
      </c>
      <c r="H102" s="15">
        <v>67.8</v>
      </c>
      <c r="I102" s="15">
        <f t="shared" si="4"/>
        <v>33.9</v>
      </c>
      <c r="J102" s="15">
        <f t="shared" si="5"/>
        <v>66.9</v>
      </c>
      <c r="K102" s="13">
        <v>11</v>
      </c>
      <c r="L102" s="13"/>
      <c r="M102" s="13"/>
      <c r="AP102" s="3"/>
    </row>
    <row r="103" s="1" customFormat="1" ht="14" customHeight="1" spans="1:42">
      <c r="A103" s="19" t="s">
        <v>15</v>
      </c>
      <c r="B103" s="19" t="s">
        <v>123</v>
      </c>
      <c r="C103" s="19"/>
      <c r="D103" s="19"/>
      <c r="E103" s="14" t="s">
        <v>136</v>
      </c>
      <c r="F103" s="13">
        <v>62</v>
      </c>
      <c r="G103" s="15">
        <f t="shared" si="3"/>
        <v>31</v>
      </c>
      <c r="H103" s="15">
        <v>70.7</v>
      </c>
      <c r="I103" s="15">
        <f t="shared" si="4"/>
        <v>35.35</v>
      </c>
      <c r="J103" s="15">
        <f t="shared" si="5"/>
        <v>66.35</v>
      </c>
      <c r="K103" s="13">
        <v>12</v>
      </c>
      <c r="L103" s="13"/>
      <c r="M103" s="13"/>
      <c r="AP103" s="3"/>
    </row>
    <row r="104" s="1" customFormat="1" ht="14" customHeight="1" spans="1:42">
      <c r="A104" s="19" t="s">
        <v>15</v>
      </c>
      <c r="B104" s="19" t="s">
        <v>123</v>
      </c>
      <c r="C104" s="19"/>
      <c r="D104" s="19"/>
      <c r="E104" s="14" t="s">
        <v>137</v>
      </c>
      <c r="F104" s="13">
        <v>62</v>
      </c>
      <c r="G104" s="15">
        <f t="shared" si="3"/>
        <v>31</v>
      </c>
      <c r="H104" s="15">
        <v>69.2</v>
      </c>
      <c r="I104" s="15">
        <f t="shared" si="4"/>
        <v>34.6</v>
      </c>
      <c r="J104" s="15">
        <f t="shared" si="5"/>
        <v>65.6</v>
      </c>
      <c r="K104" s="13">
        <v>13</v>
      </c>
      <c r="L104" s="13"/>
      <c r="M104" s="13"/>
      <c r="AP104" s="3"/>
    </row>
    <row r="105" s="1" customFormat="1" ht="14" customHeight="1" spans="1:42">
      <c r="A105" s="19" t="s">
        <v>15</v>
      </c>
      <c r="B105" s="19" t="s">
        <v>123</v>
      </c>
      <c r="C105" s="19"/>
      <c r="D105" s="19"/>
      <c r="E105" s="14" t="s">
        <v>138</v>
      </c>
      <c r="F105" s="13">
        <v>60</v>
      </c>
      <c r="G105" s="15">
        <f t="shared" si="3"/>
        <v>30</v>
      </c>
      <c r="H105" s="15">
        <v>68.2</v>
      </c>
      <c r="I105" s="15">
        <f t="shared" si="4"/>
        <v>34.1</v>
      </c>
      <c r="J105" s="15">
        <f t="shared" si="5"/>
        <v>64.1</v>
      </c>
      <c r="K105" s="13">
        <v>14</v>
      </c>
      <c r="L105" s="13"/>
      <c r="M105" s="13"/>
      <c r="AP105" s="3"/>
    </row>
    <row r="106" s="1" customFormat="1" ht="14" customHeight="1" spans="1:42">
      <c r="A106" s="19" t="s">
        <v>15</v>
      </c>
      <c r="B106" s="19" t="s">
        <v>123</v>
      </c>
      <c r="C106" s="19"/>
      <c r="D106" s="19"/>
      <c r="E106" s="14" t="s">
        <v>139</v>
      </c>
      <c r="F106" s="13">
        <v>60</v>
      </c>
      <c r="G106" s="15">
        <f t="shared" si="3"/>
        <v>30</v>
      </c>
      <c r="H106" s="15">
        <v>66.3</v>
      </c>
      <c r="I106" s="15">
        <f t="shared" si="4"/>
        <v>33.15</v>
      </c>
      <c r="J106" s="15">
        <f t="shared" si="5"/>
        <v>63.15</v>
      </c>
      <c r="K106" s="13">
        <v>15</v>
      </c>
      <c r="L106" s="13"/>
      <c r="M106" s="13"/>
      <c r="AP106" s="3"/>
    </row>
    <row r="107" s="1" customFormat="1" ht="14" customHeight="1" spans="1:42">
      <c r="A107" s="19" t="s">
        <v>15</v>
      </c>
      <c r="B107" s="19" t="s">
        <v>123</v>
      </c>
      <c r="C107" s="19"/>
      <c r="D107" s="19"/>
      <c r="E107" s="14" t="s">
        <v>140</v>
      </c>
      <c r="F107" s="13">
        <v>66</v>
      </c>
      <c r="G107" s="15">
        <f t="shared" si="3"/>
        <v>33</v>
      </c>
      <c r="H107" s="15"/>
      <c r="I107" s="20">
        <v>-1</v>
      </c>
      <c r="J107" s="20">
        <v>-1</v>
      </c>
      <c r="K107" s="13"/>
      <c r="L107" s="13"/>
      <c r="M107" s="13"/>
      <c r="AP107" s="3"/>
    </row>
    <row r="108" s="1" customFormat="1" ht="14" customHeight="1" spans="1:42">
      <c r="A108" s="19" t="s">
        <v>15</v>
      </c>
      <c r="B108" s="19" t="s">
        <v>123</v>
      </c>
      <c r="C108" s="19"/>
      <c r="D108" s="19"/>
      <c r="E108" s="14" t="s">
        <v>141</v>
      </c>
      <c r="F108" s="13">
        <v>61</v>
      </c>
      <c r="G108" s="15">
        <f t="shared" si="3"/>
        <v>30.5</v>
      </c>
      <c r="H108" s="15"/>
      <c r="I108" s="20">
        <v>-1</v>
      </c>
      <c r="J108" s="20">
        <v>-1</v>
      </c>
      <c r="K108" s="13"/>
      <c r="L108" s="13"/>
      <c r="M108" s="13"/>
      <c r="AP108" s="3"/>
    </row>
    <row r="109" s="1" customFormat="1" ht="14" customHeight="1" spans="1:42">
      <c r="A109" s="21" t="s">
        <v>15</v>
      </c>
      <c r="B109" s="21" t="s">
        <v>123</v>
      </c>
      <c r="C109" s="21"/>
      <c r="D109" s="21"/>
      <c r="E109" s="14" t="s">
        <v>142</v>
      </c>
      <c r="F109" s="13">
        <v>60</v>
      </c>
      <c r="G109" s="15">
        <f t="shared" si="3"/>
        <v>30</v>
      </c>
      <c r="H109" s="15"/>
      <c r="I109" s="20">
        <v>-1</v>
      </c>
      <c r="J109" s="20">
        <v>-1</v>
      </c>
      <c r="K109" s="13"/>
      <c r="L109" s="13"/>
      <c r="M109" s="13"/>
      <c r="AP109" s="3"/>
    </row>
    <row r="110" s="1" customFormat="1" ht="14" customHeight="1" spans="1:42">
      <c r="A110" s="22" t="s">
        <v>15</v>
      </c>
      <c r="B110" s="22" t="s">
        <v>143</v>
      </c>
      <c r="C110" s="22">
        <v>20260117</v>
      </c>
      <c r="D110" s="22">
        <v>2</v>
      </c>
      <c r="E110" s="16" t="s">
        <v>144</v>
      </c>
      <c r="F110" s="13">
        <v>87</v>
      </c>
      <c r="G110" s="15">
        <f t="shared" si="3"/>
        <v>43.5</v>
      </c>
      <c r="H110" s="15">
        <v>71.7</v>
      </c>
      <c r="I110" s="15">
        <f t="shared" ref="I110:I116" si="6">H110*0.5</f>
        <v>35.85</v>
      </c>
      <c r="J110" s="15">
        <f t="shared" ref="J110:J116" si="7">G110+I110</f>
        <v>79.35</v>
      </c>
      <c r="K110" s="13">
        <v>1</v>
      </c>
      <c r="L110" s="17" t="s">
        <v>19</v>
      </c>
      <c r="M110" s="13"/>
      <c r="AP110" s="3"/>
    </row>
    <row r="111" s="1" customFormat="1" ht="14" customHeight="1" spans="1:42">
      <c r="A111" s="23" t="s">
        <v>15</v>
      </c>
      <c r="B111" s="23" t="s">
        <v>143</v>
      </c>
      <c r="C111" s="23"/>
      <c r="D111" s="23"/>
      <c r="E111" s="16" t="s">
        <v>145</v>
      </c>
      <c r="F111" s="13">
        <v>60</v>
      </c>
      <c r="G111" s="15">
        <f t="shared" si="3"/>
        <v>30</v>
      </c>
      <c r="H111" s="15">
        <v>82.1</v>
      </c>
      <c r="I111" s="15">
        <f t="shared" si="6"/>
        <v>41.05</v>
      </c>
      <c r="J111" s="15">
        <f t="shared" si="7"/>
        <v>71.05</v>
      </c>
      <c r="K111" s="13">
        <v>2</v>
      </c>
      <c r="L111" s="17" t="s">
        <v>19</v>
      </c>
      <c r="M111" s="13"/>
      <c r="AP111" s="3"/>
    </row>
    <row r="112" s="1" customFormat="1" ht="14" customHeight="1" spans="1:42">
      <c r="A112" s="23" t="s">
        <v>15</v>
      </c>
      <c r="B112" s="23" t="s">
        <v>143</v>
      </c>
      <c r="C112" s="23"/>
      <c r="D112" s="23"/>
      <c r="E112" s="14" t="s">
        <v>146</v>
      </c>
      <c r="F112" s="13">
        <v>70</v>
      </c>
      <c r="G112" s="15">
        <f t="shared" si="3"/>
        <v>35</v>
      </c>
      <c r="H112" s="15">
        <v>69.9</v>
      </c>
      <c r="I112" s="15">
        <f t="shared" si="6"/>
        <v>34.95</v>
      </c>
      <c r="J112" s="15">
        <f t="shared" si="7"/>
        <v>69.95</v>
      </c>
      <c r="K112" s="13">
        <v>3</v>
      </c>
      <c r="L112" s="13"/>
      <c r="M112" s="13"/>
      <c r="AP112" s="3"/>
    </row>
    <row r="113" s="1" customFormat="1" ht="14" customHeight="1" spans="1:42">
      <c r="A113" s="24" t="s">
        <v>15</v>
      </c>
      <c r="B113" s="24" t="s">
        <v>143</v>
      </c>
      <c r="C113" s="24"/>
      <c r="D113" s="24"/>
      <c r="E113" s="14" t="s">
        <v>147</v>
      </c>
      <c r="F113" s="13">
        <v>62</v>
      </c>
      <c r="G113" s="15">
        <f t="shared" si="3"/>
        <v>31</v>
      </c>
      <c r="H113" s="15">
        <v>77.6</v>
      </c>
      <c r="I113" s="15">
        <f t="shared" si="6"/>
        <v>38.8</v>
      </c>
      <c r="J113" s="15">
        <f t="shared" si="7"/>
        <v>69.8</v>
      </c>
      <c r="K113" s="13">
        <v>4</v>
      </c>
      <c r="L113" s="13"/>
      <c r="M113" s="13"/>
      <c r="AP113" s="3"/>
    </row>
    <row r="114" s="1" customFormat="1" ht="14" customHeight="1" spans="1:42">
      <c r="A114" s="22" t="s">
        <v>15</v>
      </c>
      <c r="B114" s="22" t="s">
        <v>148</v>
      </c>
      <c r="C114" s="22">
        <v>20260118</v>
      </c>
      <c r="D114" s="22">
        <v>1</v>
      </c>
      <c r="E114" s="16" t="s">
        <v>149</v>
      </c>
      <c r="F114" s="13">
        <v>87</v>
      </c>
      <c r="G114" s="15">
        <f t="shared" si="3"/>
        <v>43.5</v>
      </c>
      <c r="H114" s="15">
        <v>82.5</v>
      </c>
      <c r="I114" s="13">
        <f t="shared" si="6"/>
        <v>41.25</v>
      </c>
      <c r="J114" s="15">
        <f t="shared" si="7"/>
        <v>84.75</v>
      </c>
      <c r="K114" s="13">
        <v>1</v>
      </c>
      <c r="L114" s="17" t="s">
        <v>19</v>
      </c>
      <c r="M114" s="13"/>
      <c r="AP114" s="3"/>
    </row>
    <row r="115" s="1" customFormat="1" ht="14" customHeight="1" spans="1:42">
      <c r="A115" s="23" t="s">
        <v>15</v>
      </c>
      <c r="B115" s="23" t="s">
        <v>148</v>
      </c>
      <c r="C115" s="23"/>
      <c r="D115" s="23"/>
      <c r="E115" s="14" t="s">
        <v>150</v>
      </c>
      <c r="F115" s="13">
        <v>88</v>
      </c>
      <c r="G115" s="15">
        <f t="shared" si="3"/>
        <v>44</v>
      </c>
      <c r="H115" s="15">
        <v>71.5</v>
      </c>
      <c r="I115" s="13">
        <f t="shared" si="6"/>
        <v>35.75</v>
      </c>
      <c r="J115" s="15">
        <f t="shared" si="7"/>
        <v>79.75</v>
      </c>
      <c r="K115" s="13">
        <v>2</v>
      </c>
      <c r="L115" s="13"/>
      <c r="M115" s="13"/>
      <c r="AP115" s="3"/>
    </row>
    <row r="116" s="1" customFormat="1" ht="14" customHeight="1" spans="1:42">
      <c r="A116" s="23" t="s">
        <v>15</v>
      </c>
      <c r="B116" s="23" t="s">
        <v>148</v>
      </c>
      <c r="C116" s="23"/>
      <c r="D116" s="23"/>
      <c r="E116" s="14" t="s">
        <v>151</v>
      </c>
      <c r="F116" s="13">
        <v>72</v>
      </c>
      <c r="G116" s="15">
        <f t="shared" si="3"/>
        <v>36</v>
      </c>
      <c r="H116" s="15">
        <v>67.1</v>
      </c>
      <c r="I116" s="13">
        <f t="shared" si="6"/>
        <v>33.55</v>
      </c>
      <c r="J116" s="15">
        <f t="shared" si="7"/>
        <v>69.55</v>
      </c>
      <c r="K116" s="13">
        <v>3</v>
      </c>
      <c r="L116" s="13"/>
      <c r="M116" s="13"/>
      <c r="AP116" s="3"/>
    </row>
    <row r="117" s="1" customFormat="1" ht="14" customHeight="1" spans="1:42">
      <c r="A117" s="23" t="s">
        <v>15</v>
      </c>
      <c r="B117" s="23" t="s">
        <v>148</v>
      </c>
      <c r="C117" s="23"/>
      <c r="D117" s="23"/>
      <c r="E117" s="14" t="s">
        <v>152</v>
      </c>
      <c r="F117" s="13">
        <v>72</v>
      </c>
      <c r="G117" s="15">
        <f t="shared" si="3"/>
        <v>36</v>
      </c>
      <c r="H117" s="15"/>
      <c r="I117" s="13">
        <v>-1</v>
      </c>
      <c r="J117" s="20">
        <v>-1</v>
      </c>
      <c r="K117" s="13"/>
      <c r="L117" s="13"/>
      <c r="M117" s="13"/>
      <c r="AP117" s="3"/>
    </row>
    <row r="118" s="1" customFormat="1" ht="14" customHeight="1" spans="1:42">
      <c r="A118" s="24" t="s">
        <v>15</v>
      </c>
      <c r="B118" s="24" t="s">
        <v>148</v>
      </c>
      <c r="C118" s="24"/>
      <c r="D118" s="24"/>
      <c r="E118" s="14" t="s">
        <v>153</v>
      </c>
      <c r="F118" s="13">
        <v>69</v>
      </c>
      <c r="G118" s="15">
        <f t="shared" si="3"/>
        <v>34.5</v>
      </c>
      <c r="H118" s="15"/>
      <c r="I118" s="13">
        <v>-1</v>
      </c>
      <c r="J118" s="20">
        <v>-1</v>
      </c>
      <c r="K118" s="13"/>
      <c r="L118" s="13"/>
      <c r="M118" s="13"/>
      <c r="AP118" s="3"/>
    </row>
    <row r="119" s="1" customFormat="1" ht="14" customHeight="1" spans="1:42">
      <c r="A119" s="25" t="s">
        <v>15</v>
      </c>
      <c r="B119" s="25" t="s">
        <v>154</v>
      </c>
      <c r="C119" s="25">
        <v>20260119</v>
      </c>
      <c r="D119" s="22">
        <v>2</v>
      </c>
      <c r="E119" s="16" t="s">
        <v>155</v>
      </c>
      <c r="F119" s="13">
        <v>92</v>
      </c>
      <c r="G119" s="15">
        <f t="shared" si="3"/>
        <v>46</v>
      </c>
      <c r="H119" s="15">
        <v>74.9</v>
      </c>
      <c r="I119" s="15">
        <f>H119*0.5</f>
        <v>37.45</v>
      </c>
      <c r="J119" s="15">
        <f>G119+I119</f>
        <v>83.45</v>
      </c>
      <c r="K119" s="13">
        <v>1</v>
      </c>
      <c r="L119" s="17" t="s">
        <v>19</v>
      </c>
      <c r="M119" s="13"/>
      <c r="AP119" s="3"/>
    </row>
    <row r="120" s="1" customFormat="1" ht="14" customHeight="1" spans="1:42">
      <c r="A120" s="26" t="s">
        <v>15</v>
      </c>
      <c r="B120" s="26" t="s">
        <v>156</v>
      </c>
      <c r="C120" s="26"/>
      <c r="D120" s="23"/>
      <c r="E120" s="16" t="s">
        <v>157</v>
      </c>
      <c r="F120" s="13">
        <v>78</v>
      </c>
      <c r="G120" s="15">
        <f t="shared" si="3"/>
        <v>39</v>
      </c>
      <c r="H120" s="15">
        <v>82.1</v>
      </c>
      <c r="I120" s="15">
        <f>H120*0.5</f>
        <v>41.05</v>
      </c>
      <c r="J120" s="15">
        <f>G120+I120</f>
        <v>80.05</v>
      </c>
      <c r="K120" s="13">
        <v>2</v>
      </c>
      <c r="L120" s="17" t="s">
        <v>19</v>
      </c>
      <c r="M120" s="13"/>
      <c r="AP120" s="3"/>
    </row>
    <row r="121" s="1" customFormat="1" ht="14" customHeight="1" spans="1:42">
      <c r="A121" s="26" t="s">
        <v>15</v>
      </c>
      <c r="B121" s="26" t="s">
        <v>156</v>
      </c>
      <c r="C121" s="26"/>
      <c r="D121" s="23"/>
      <c r="E121" s="14" t="s">
        <v>158</v>
      </c>
      <c r="F121" s="13">
        <v>82</v>
      </c>
      <c r="G121" s="15">
        <f t="shared" si="3"/>
        <v>41</v>
      </c>
      <c r="H121" s="15">
        <v>66.4</v>
      </c>
      <c r="I121" s="15">
        <f>H121*0.5</f>
        <v>33.2</v>
      </c>
      <c r="J121" s="15">
        <f>G121+I121</f>
        <v>74.2</v>
      </c>
      <c r="K121" s="13">
        <v>3</v>
      </c>
      <c r="L121" s="13"/>
      <c r="M121" s="13"/>
      <c r="AP121" s="3"/>
    </row>
    <row r="122" s="1" customFormat="1" ht="14" customHeight="1" spans="1:42">
      <c r="A122" s="26" t="s">
        <v>15</v>
      </c>
      <c r="B122" s="26" t="s">
        <v>156</v>
      </c>
      <c r="C122" s="26"/>
      <c r="D122" s="23"/>
      <c r="E122" s="14" t="s">
        <v>159</v>
      </c>
      <c r="F122" s="13">
        <v>62</v>
      </c>
      <c r="G122" s="15">
        <f t="shared" si="3"/>
        <v>31</v>
      </c>
      <c r="H122" s="15">
        <v>76.5</v>
      </c>
      <c r="I122" s="15">
        <f>H122*0.5</f>
        <v>38.25</v>
      </c>
      <c r="J122" s="15">
        <f>G122+I122</f>
        <v>69.25</v>
      </c>
      <c r="K122" s="13">
        <v>4</v>
      </c>
      <c r="L122" s="13"/>
      <c r="M122" s="13"/>
      <c r="AP122" s="3"/>
    </row>
    <row r="123" s="1" customFormat="1" ht="14" customHeight="1" spans="1:42">
      <c r="A123" s="27" t="s">
        <v>15</v>
      </c>
      <c r="B123" s="27" t="s">
        <v>156</v>
      </c>
      <c r="C123" s="27"/>
      <c r="D123" s="24"/>
      <c r="E123" s="14" t="s">
        <v>160</v>
      </c>
      <c r="F123" s="13">
        <v>62</v>
      </c>
      <c r="G123" s="15">
        <f t="shared" si="3"/>
        <v>31</v>
      </c>
      <c r="H123" s="15">
        <v>74.9</v>
      </c>
      <c r="I123" s="15">
        <f>H123*0.5</f>
        <v>37.45</v>
      </c>
      <c r="J123" s="15">
        <f>G123+I123</f>
        <v>68.45</v>
      </c>
      <c r="K123" s="13">
        <v>5</v>
      </c>
      <c r="L123" s="13"/>
      <c r="M123" s="13"/>
      <c r="AP123" s="3"/>
    </row>
  </sheetData>
  <sortState ref="B119:XFD123">
    <sortCondition ref="J119:J123" descending="1"/>
  </sortState>
  <mergeCells count="82">
    <mergeCell ref="A1:M1"/>
    <mergeCell ref="B2:M2"/>
    <mergeCell ref="A4:A7"/>
    <mergeCell ref="A8:A10"/>
    <mergeCell ref="A11:A23"/>
    <mergeCell ref="A24:A27"/>
    <mergeCell ref="A28:A32"/>
    <mergeCell ref="A33:A37"/>
    <mergeCell ref="A38:A41"/>
    <mergeCell ref="A42:A54"/>
    <mergeCell ref="A55:A58"/>
    <mergeCell ref="A59:A62"/>
    <mergeCell ref="A63:A67"/>
    <mergeCell ref="A68:A71"/>
    <mergeCell ref="A72:A77"/>
    <mergeCell ref="A78:A85"/>
    <mergeCell ref="A86:A87"/>
    <mergeCell ref="A88:A91"/>
    <mergeCell ref="A92:A109"/>
    <mergeCell ref="A110:A113"/>
    <mergeCell ref="A114:A118"/>
    <mergeCell ref="A119:A123"/>
    <mergeCell ref="B4:B7"/>
    <mergeCell ref="B8:B10"/>
    <mergeCell ref="B11:B23"/>
    <mergeCell ref="B24:B27"/>
    <mergeCell ref="B28:B32"/>
    <mergeCell ref="B33:B37"/>
    <mergeCell ref="B38:B41"/>
    <mergeCell ref="B42:B54"/>
    <mergeCell ref="B55:B58"/>
    <mergeCell ref="B59:B62"/>
    <mergeCell ref="B63:B67"/>
    <mergeCell ref="B68:B71"/>
    <mergeCell ref="B72:B77"/>
    <mergeCell ref="B78:B85"/>
    <mergeCell ref="B86:B87"/>
    <mergeCell ref="B88:B91"/>
    <mergeCell ref="B92:B109"/>
    <mergeCell ref="B110:B113"/>
    <mergeCell ref="B114:B118"/>
    <mergeCell ref="B119:B123"/>
    <mergeCell ref="C4:C7"/>
    <mergeCell ref="C8:C10"/>
    <mergeCell ref="C11:C23"/>
    <mergeCell ref="C24:C27"/>
    <mergeCell ref="C28:C32"/>
    <mergeCell ref="C33:C37"/>
    <mergeCell ref="C38:C41"/>
    <mergeCell ref="C42:C54"/>
    <mergeCell ref="C55:C58"/>
    <mergeCell ref="C59:C62"/>
    <mergeCell ref="C63:C67"/>
    <mergeCell ref="C68:C71"/>
    <mergeCell ref="C72:C77"/>
    <mergeCell ref="C78:C85"/>
    <mergeCell ref="C86:C87"/>
    <mergeCell ref="C88:C91"/>
    <mergeCell ref="C92:C109"/>
    <mergeCell ref="C110:C113"/>
    <mergeCell ref="C114:C118"/>
    <mergeCell ref="C119:C123"/>
    <mergeCell ref="D4:D7"/>
    <mergeCell ref="D8:D10"/>
    <mergeCell ref="D11:D23"/>
    <mergeCell ref="D24:D27"/>
    <mergeCell ref="D28:D32"/>
    <mergeCell ref="D33:D37"/>
    <mergeCell ref="D38:D41"/>
    <mergeCell ref="D42:D54"/>
    <mergeCell ref="D55:D58"/>
    <mergeCell ref="D59:D62"/>
    <mergeCell ref="D63:D67"/>
    <mergeCell ref="D68:D71"/>
    <mergeCell ref="D72:D77"/>
    <mergeCell ref="D78:D85"/>
    <mergeCell ref="D86:D87"/>
    <mergeCell ref="D88:D91"/>
    <mergeCell ref="D92:D109"/>
    <mergeCell ref="D110:D113"/>
    <mergeCell ref="D114:D118"/>
    <mergeCell ref="D119:D123"/>
  </mergeCells>
  <conditionalFormatting sqref="E3:E1048576">
    <cfRule type="duplicateValues" dxfId="0" priority="2"/>
  </conditionalFormatting>
  <hyperlinks>
    <hyperlink ref="A1" r:id="rId1" display="简阳市人民医院及部分医共体2026年公开招聘编外人员&#10;面试成绩、考试总成绩、岗位排名及进入体检环节人员名单" tooltip="https://www.jysrc369.cn/uploads/20260902/94036d87c57d0a782a3973fc68b866d7.xlsx"/>
  </hyperlinks>
  <pageMargins left="0.550694444444444" right="0.629861111111111" top="0.314583333333333" bottom="0.590277777777778" header="0.393055555555556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最终面试名单(通知后定)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鲁科</dc:creator>
  <cp:lastModifiedBy>琴声</cp:lastModifiedBy>
  <dcterms:created xsi:type="dcterms:W3CDTF">2026-09-12T04:10:00Z</dcterms:created>
  <dcterms:modified xsi:type="dcterms:W3CDTF">2026-09-16T06:30:38Z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2445FF93F6C54BCE834E8CCA81474251_11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